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Cyryl Szweda\Desktop\"/>
    </mc:Choice>
  </mc:AlternateContent>
  <bookViews>
    <workbookView xWindow="0" yWindow="0" windowWidth="20490" windowHeight="7530" activeTab="3"/>
  </bookViews>
  <sheets>
    <sheet name="Mezczyzni Open" sheetId="1" r:id="rId1"/>
    <sheet name="Kobiety Open" sheetId="2" r:id="rId2"/>
    <sheet name="Juniorzy" sheetId="3" r:id="rId3"/>
    <sheet name="Juniorki" sheetId="4" r:id="rId4"/>
  </sheets>
  <calcPr calcId="162913"/>
</workbook>
</file>

<file path=xl/calcChain.xml><?xml version="1.0" encoding="utf-8"?>
<calcChain xmlns="http://schemas.openxmlformats.org/spreadsheetml/2006/main">
  <c r="P4" i="4" l="1"/>
  <c r="P5" i="4"/>
  <c r="P6" i="4"/>
  <c r="P7" i="4"/>
  <c r="P8" i="4"/>
  <c r="P9" i="4"/>
  <c r="P10" i="4"/>
  <c r="P11" i="4"/>
  <c r="P12" i="4"/>
  <c r="P13" i="4"/>
  <c r="P3" i="4"/>
  <c r="K12" i="1"/>
  <c r="K5" i="1"/>
  <c r="K9" i="1"/>
  <c r="K6" i="1"/>
  <c r="K4" i="1"/>
  <c r="K24" i="1"/>
  <c r="K13" i="1"/>
  <c r="K20" i="1"/>
  <c r="K11" i="1"/>
  <c r="K7" i="1"/>
  <c r="K3" i="1"/>
  <c r="K8" i="1"/>
  <c r="K10" i="1"/>
  <c r="K14" i="1"/>
  <c r="K15" i="1"/>
  <c r="K16" i="1"/>
  <c r="K18" i="1"/>
  <c r="K19" i="1"/>
  <c r="K21" i="1"/>
  <c r="K22" i="1"/>
  <c r="K23" i="1"/>
  <c r="K25" i="1"/>
  <c r="K26" i="1"/>
  <c r="K27" i="1"/>
  <c r="K28" i="1"/>
  <c r="K29" i="1"/>
  <c r="K30" i="1"/>
  <c r="K31" i="1"/>
  <c r="K17" i="1"/>
  <c r="P4" i="2"/>
  <c r="P24" i="2"/>
  <c r="P16" i="2"/>
  <c r="P3" i="2"/>
  <c r="P15" i="2"/>
  <c r="P7" i="2"/>
  <c r="P14" i="2"/>
  <c r="P11" i="2"/>
  <c r="P17" i="2"/>
  <c r="P22" i="2"/>
  <c r="P5" i="2"/>
  <c r="P20" i="2"/>
  <c r="P6" i="2"/>
  <c r="P25" i="2"/>
  <c r="P18" i="2"/>
  <c r="P8" i="2"/>
  <c r="P13" i="2"/>
  <c r="P21" i="2"/>
  <c r="P9" i="2"/>
  <c r="P10" i="2"/>
  <c r="P19" i="2"/>
  <c r="P26" i="2"/>
  <c r="P23" i="2"/>
  <c r="P12" i="2"/>
  <c r="G7" i="3"/>
  <c r="G4" i="3"/>
  <c r="G6" i="3"/>
  <c r="G5" i="3"/>
  <c r="G3" i="3"/>
</calcChain>
</file>

<file path=xl/sharedStrings.xml><?xml version="1.0" encoding="utf-8"?>
<sst xmlns="http://schemas.openxmlformats.org/spreadsheetml/2006/main" count="357" uniqueCount="207">
  <si>
    <t>UCIID</t>
  </si>
  <si>
    <t>NAZWISKO</t>
  </si>
  <si>
    <t>IMIE</t>
  </si>
  <si>
    <t>KLUB</t>
  </si>
  <si>
    <t>SUMA</t>
  </si>
  <si>
    <t>10004640624</t>
  </si>
  <si>
    <t>ZIELIŃSKI</t>
  </si>
  <si>
    <t>Kamil</t>
  </si>
  <si>
    <t>10005750262</t>
  </si>
  <si>
    <t>GRADEK</t>
  </si>
  <si>
    <t>10005519482</t>
  </si>
  <si>
    <t>CHARUCKI</t>
  </si>
  <si>
    <t>Paweł</t>
  </si>
  <si>
    <t>10009820525</t>
  </si>
  <si>
    <t>SKARŻYŃSKI</t>
  </si>
  <si>
    <t>Piotr</t>
  </si>
  <si>
    <t>ANIOŁKOWSKI</t>
  </si>
  <si>
    <t>Stanisław</t>
  </si>
  <si>
    <t>10006492314</t>
  </si>
  <si>
    <t>BERNAS</t>
  </si>
  <si>
    <t>10003204620</t>
  </si>
  <si>
    <t>MARYCZ</t>
  </si>
  <si>
    <t>Jarosław</t>
  </si>
  <si>
    <t>10006843534</t>
  </si>
  <si>
    <t>PIASKOWY</t>
  </si>
  <si>
    <t>Emanuel</t>
  </si>
  <si>
    <t>10007246991</t>
  </si>
  <si>
    <t>KOSTECKI</t>
  </si>
  <si>
    <t>Patryk</t>
  </si>
  <si>
    <t>10009765254</t>
  </si>
  <si>
    <t>BROŻYNA</t>
  </si>
  <si>
    <t>TC CHROBRY SCOTT GŁOGÓW</t>
  </si>
  <si>
    <t>Mateusz</t>
  </si>
  <si>
    <t>Adrian</t>
  </si>
  <si>
    <t>Jakub</t>
  </si>
  <si>
    <t>Mikołaj</t>
  </si>
  <si>
    <t>Kacper</t>
  </si>
  <si>
    <t>Dawid</t>
  </si>
  <si>
    <t>Andrzej</t>
  </si>
  <si>
    <t>10007951455</t>
  </si>
  <si>
    <t>STOSZ</t>
  </si>
  <si>
    <t>10007994905</t>
  </si>
  <si>
    <t>BANASZEK</t>
  </si>
  <si>
    <t>TEAM HUROM</t>
  </si>
  <si>
    <t>Artur</t>
  </si>
  <si>
    <t>RATAJCZAK</t>
  </si>
  <si>
    <t>Alicja</t>
  </si>
  <si>
    <t>UKS MRÓZ COLNAGO JEDYNKA KÓRNIK</t>
  </si>
  <si>
    <t>JASKULSKA</t>
  </si>
  <si>
    <t>Marta</t>
  </si>
  <si>
    <t>KS BCM NOWATEX ZIEMIA DARŁOWSKA</t>
  </si>
  <si>
    <t>LACH</t>
  </si>
  <si>
    <t>MAT ATOM DEWELOPER</t>
  </si>
  <si>
    <t>SKALNIAK</t>
  </si>
  <si>
    <t>Agnieszka</t>
  </si>
  <si>
    <t>UCI WOMEN'S TEAMS -  ASTANA</t>
  </si>
  <si>
    <t>PIKULIK</t>
  </si>
  <si>
    <t>Wiktoria</t>
  </si>
  <si>
    <t>MAJEWSKA</t>
  </si>
  <si>
    <t>Oliwia</t>
  </si>
  <si>
    <t>UKS COPERNICUS - SMS TORUŃ</t>
  </si>
  <si>
    <t>NERLO</t>
  </si>
  <si>
    <t>Aurela</t>
  </si>
  <si>
    <t>LORKOWSKA</t>
  </si>
  <si>
    <t>Patrycja</t>
  </si>
  <si>
    <t>Karolina</t>
  </si>
  <si>
    <t>10006562133</t>
  </si>
  <si>
    <t>SZYBIAK</t>
  </si>
  <si>
    <t>Ewelina</t>
  </si>
  <si>
    <t>PRZĘZAK</t>
  </si>
  <si>
    <t>Dorota</t>
  </si>
  <si>
    <t>UKS MRÓZ JEDYNKA KÓRNIK</t>
  </si>
  <si>
    <t>10008678955</t>
  </si>
  <si>
    <t>KLEKOT</t>
  </si>
  <si>
    <t>Martyna</t>
  </si>
  <si>
    <t>TKK PACIFIC NESTLE FITNESS CYCLING TEAM</t>
  </si>
  <si>
    <t>Katarzyna</t>
  </si>
  <si>
    <t>GRACZEWSKA</t>
  </si>
  <si>
    <t>Monika</t>
  </si>
  <si>
    <t>10006328929</t>
  </si>
  <si>
    <t>JASIŃSKA</t>
  </si>
  <si>
    <t>Edyta</t>
  </si>
  <si>
    <t>PEREKITKO</t>
  </si>
  <si>
    <t>10006902643</t>
  </si>
  <si>
    <t>KARASIEWICZ</t>
  </si>
  <si>
    <t>10008702294</t>
  </si>
  <si>
    <t>WILKOS</t>
  </si>
  <si>
    <t>TONDER</t>
  </si>
  <si>
    <t>Sara</t>
  </si>
  <si>
    <t>LKS ATOM BOXMET DZIERŻONIÓW</t>
  </si>
  <si>
    <t>10010741520</t>
  </si>
  <si>
    <t>DĄBROWSKA</t>
  </si>
  <si>
    <t>NOWOTARSKA</t>
  </si>
  <si>
    <t>Natalia</t>
  </si>
  <si>
    <t>10007474135</t>
  </si>
  <si>
    <t>BRZEŹNA</t>
  </si>
  <si>
    <t>Paulina</t>
  </si>
  <si>
    <t>10006902744</t>
  </si>
  <si>
    <t>RUTKOWSKA</t>
  </si>
  <si>
    <t>UKS KOŹMINIANKA KOŹMINEK</t>
  </si>
  <si>
    <t>10015690237</t>
  </si>
  <si>
    <t>KLIMKOWSKI</t>
  </si>
  <si>
    <t>KS POGOŃ MOSTOSTAL PUŁAWY</t>
  </si>
  <si>
    <t>10015338108</t>
  </si>
  <si>
    <t>RICHTER</t>
  </si>
  <si>
    <t>Wiktor</t>
  </si>
  <si>
    <t>10055798828</t>
  </si>
  <si>
    <t>PÓŁTORAK</t>
  </si>
  <si>
    <t>KS DEICHMANN ABUS MAT SOBÓTKA</t>
  </si>
  <si>
    <t>LKS POM-SPARTHERM</t>
  </si>
  <si>
    <t>10015848669</t>
  </si>
  <si>
    <t>MIGAS</t>
  </si>
  <si>
    <t>Adam</t>
  </si>
  <si>
    <t>MIĘDZYGMINNY LUDOWY KLUB SPORTOWY WIELUŃ</t>
  </si>
  <si>
    <t>Eryk</t>
  </si>
  <si>
    <t>NOSIR NOWY DWÓR MAZOWIECKI</t>
  </si>
  <si>
    <t>NOWAK</t>
  </si>
  <si>
    <t>DOMIN SPORT</t>
  </si>
  <si>
    <t>Żagań</t>
  </si>
  <si>
    <t>KONIECZNY</t>
  </si>
  <si>
    <t xml:space="preserve"> KOLARSKI KLUB SPORTOWY GOSTYŃ </t>
  </si>
  <si>
    <t xml:space="preserve">SAGAN </t>
  </si>
  <si>
    <t>Anna</t>
  </si>
  <si>
    <t>PASTUSZEK</t>
  </si>
  <si>
    <t xml:space="preserve">MKS KAROLINA JAWORZYNA ŚLĄSKA </t>
  </si>
  <si>
    <t>10055098913**</t>
  </si>
  <si>
    <t>10056475808**</t>
  </si>
  <si>
    <t>10015559386**</t>
  </si>
  <si>
    <t>Dzierżoniów</t>
  </si>
  <si>
    <t>10015335579**</t>
  </si>
  <si>
    <t>10009639962*</t>
  </si>
  <si>
    <t>10008691483*</t>
  </si>
  <si>
    <t>10010700700*</t>
  </si>
  <si>
    <t>10015833515*</t>
  </si>
  <si>
    <t>10009882159*</t>
  </si>
  <si>
    <t>10011115372*</t>
  </si>
  <si>
    <t>10010201148*</t>
  </si>
  <si>
    <t>CCC SPRANDI POLKOWICE</t>
  </si>
  <si>
    <t>KAZIMIERCZAK</t>
  </si>
  <si>
    <t>10009032401*</t>
  </si>
  <si>
    <t>CIEŚLIK</t>
  </si>
  <si>
    <t>ELKOV AUTHOR CYCLING TEAM</t>
  </si>
  <si>
    <t>KOLSS CYCLING TEAM</t>
  </si>
  <si>
    <t>BARTKIEWICZ</t>
  </si>
  <si>
    <t xml:space="preserve">WIBATECH 7R FUJI </t>
  </si>
  <si>
    <t>LATOŃ</t>
  </si>
  <si>
    <t>KONWA</t>
  </si>
  <si>
    <t xml:space="preserve"> 10007941657*</t>
  </si>
  <si>
    <t>TACIAK</t>
  </si>
  <si>
    <t>WARCHOŁ</t>
  </si>
  <si>
    <t>Bartosz</t>
  </si>
  <si>
    <t>STĘPNIAK</t>
  </si>
  <si>
    <t>Grzegorz</t>
  </si>
  <si>
    <t>BATEK</t>
  </si>
  <si>
    <t>Dariusz</t>
  </si>
  <si>
    <t>CST MTB TEAM</t>
  </si>
  <si>
    <t>DETKO</t>
  </si>
  <si>
    <t>SOLIŃSKI</t>
  </si>
  <si>
    <t>10009717865*</t>
  </si>
  <si>
    <t>STACHOWIAK</t>
  </si>
  <si>
    <t>VOSTER UNIWHEELS TEAM</t>
  </si>
  <si>
    <t>NAJS</t>
  </si>
  <si>
    <t>JĄKAŁA</t>
  </si>
  <si>
    <t>10015290820*</t>
  </si>
  <si>
    <t>FRANCZAK</t>
  </si>
  <si>
    <t>10015092978*</t>
  </si>
  <si>
    <t>MURIAS</t>
  </si>
  <si>
    <t>ALKS STAL-OCTIX-IGLOTEX GRUDZIĄDZ</t>
  </si>
  <si>
    <t>10009074837*</t>
  </si>
  <si>
    <t>Lubawa</t>
  </si>
  <si>
    <t>RÓŻYŃSKA</t>
  </si>
  <si>
    <t>Nikola</t>
  </si>
  <si>
    <t>ALKS "STAL" OCETIX IGLOTEX GRUDZIĄDZ</t>
  </si>
  <si>
    <t>10010808006*</t>
  </si>
  <si>
    <t>10051438070*</t>
  </si>
  <si>
    <t>10009882967*</t>
  </si>
  <si>
    <t>10009882260*</t>
  </si>
  <si>
    <t>10010957546*</t>
  </si>
  <si>
    <t>Częstochowa</t>
  </si>
  <si>
    <t>Toruń</t>
  </si>
  <si>
    <t>10048445925**</t>
  </si>
  <si>
    <t>KUMIĘGA</t>
  </si>
  <si>
    <t>TKK PACIFIC TORUŃ</t>
  </si>
  <si>
    <t>HARKOWSKA</t>
  </si>
  <si>
    <t>WARMIA I MAZURY</t>
  </si>
  <si>
    <t>10051439282**</t>
  </si>
  <si>
    <t>Agata</t>
  </si>
  <si>
    <t>ŚREDZIŃSKA</t>
  </si>
  <si>
    <t>BYKOWSKA</t>
  </si>
  <si>
    <t>Dominika</t>
  </si>
  <si>
    <t>10051113223**</t>
  </si>
  <si>
    <t>10051115243**</t>
  </si>
  <si>
    <t>ŚREDNICKA</t>
  </si>
  <si>
    <t>10054309977**</t>
  </si>
  <si>
    <t>JAJCZAK</t>
  </si>
  <si>
    <t>10054538939**</t>
  </si>
  <si>
    <t>RYSZ</t>
  </si>
  <si>
    <t>Kaja</t>
  </si>
  <si>
    <t>ZKS "STAL" RZESZÓW</t>
  </si>
  <si>
    <t>10048851204**</t>
  </si>
  <si>
    <t>Warszawa</t>
  </si>
  <si>
    <t>Darłowo</t>
  </si>
  <si>
    <t>Strzelce Krajeńskie</t>
  </si>
  <si>
    <t>Tychy</t>
  </si>
  <si>
    <t>Pszczyna</t>
  </si>
  <si>
    <t>Gruczno</t>
  </si>
  <si>
    <t>ONE PRO 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</si>
</sst>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vertical="center" textRotation="90"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left"/>
    </xf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11" sqref="D11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55.28515625" customWidth="1"/>
    <col min="5" max="5" width="4.7109375" style="1" customWidth="1"/>
    <col min="6" max="11" width="4.7109375" customWidth="1"/>
  </cols>
  <sheetData>
    <row r="1" spans="1:11" ht="94.5" x14ac:dyDescent="0.25">
      <c r="E1" s="4" t="s">
        <v>128</v>
      </c>
      <c r="F1" s="3" t="s">
        <v>178</v>
      </c>
      <c r="G1" s="3" t="s">
        <v>202</v>
      </c>
      <c r="H1" s="3" t="s">
        <v>203</v>
      </c>
      <c r="I1" s="3" t="s">
        <v>204</v>
      </c>
      <c r="J1" s="3" t="s">
        <v>200</v>
      </c>
      <c r="K1" s="3" t="s">
        <v>4</v>
      </c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F2" s="1"/>
    </row>
    <row r="3" spans="1:11" x14ac:dyDescent="0.25">
      <c r="A3" t="s">
        <v>5</v>
      </c>
      <c r="B3" t="s">
        <v>6</v>
      </c>
      <c r="C3" t="s">
        <v>7</v>
      </c>
      <c r="D3" t="s">
        <v>117</v>
      </c>
      <c r="E3" s="1">
        <v>27</v>
      </c>
      <c r="F3" s="1">
        <v>62</v>
      </c>
      <c r="K3">
        <f>SUM(E3:J3)</f>
        <v>89</v>
      </c>
    </row>
    <row r="4" spans="1:11" x14ac:dyDescent="0.25">
      <c r="A4" t="s">
        <v>8</v>
      </c>
      <c r="B4" t="s">
        <v>9</v>
      </c>
      <c r="C4" t="s">
        <v>7</v>
      </c>
      <c r="D4" t="s">
        <v>206</v>
      </c>
      <c r="F4" s="1">
        <v>56</v>
      </c>
      <c r="K4">
        <f>SUM(E4:J4)</f>
        <v>56</v>
      </c>
    </row>
    <row r="5" spans="1:11" x14ac:dyDescent="0.25">
      <c r="A5" t="s">
        <v>18</v>
      </c>
      <c r="B5" t="s">
        <v>19</v>
      </c>
      <c r="C5" t="s">
        <v>12</v>
      </c>
      <c r="D5" t="s">
        <v>117</v>
      </c>
      <c r="E5" s="1">
        <v>29</v>
      </c>
      <c r="F5" s="1">
        <v>2</v>
      </c>
      <c r="K5">
        <f>SUM(E5:J5)</f>
        <v>31</v>
      </c>
    </row>
    <row r="6" spans="1:11" x14ac:dyDescent="0.25">
      <c r="A6" t="s">
        <v>10</v>
      </c>
      <c r="B6" t="s">
        <v>11</v>
      </c>
      <c r="C6" t="s">
        <v>12</v>
      </c>
      <c r="D6" t="s">
        <v>117</v>
      </c>
      <c r="E6" s="1">
        <v>7</v>
      </c>
      <c r="F6" s="1">
        <v>14</v>
      </c>
      <c r="K6">
        <f>SUM(E6:J6)</f>
        <v>21</v>
      </c>
    </row>
    <row r="7" spans="1:11" x14ac:dyDescent="0.25">
      <c r="A7" t="s">
        <v>39</v>
      </c>
      <c r="B7" t="s">
        <v>40</v>
      </c>
      <c r="C7" t="s">
        <v>28</v>
      </c>
      <c r="D7" t="s">
        <v>137</v>
      </c>
      <c r="E7" s="1">
        <v>18</v>
      </c>
      <c r="F7" s="1"/>
      <c r="K7">
        <f>SUM(E7:J7)</f>
        <v>18</v>
      </c>
    </row>
    <row r="8" spans="1:11" x14ac:dyDescent="0.25">
      <c r="A8" t="s">
        <v>139</v>
      </c>
      <c r="B8" t="s">
        <v>138</v>
      </c>
      <c r="C8" t="s">
        <v>32</v>
      </c>
      <c r="D8" t="s">
        <v>102</v>
      </c>
      <c r="E8" s="1">
        <v>10</v>
      </c>
      <c r="K8">
        <f>SUM(E8:J8)</f>
        <v>10</v>
      </c>
    </row>
    <row r="9" spans="1:11" x14ac:dyDescent="0.25">
      <c r="A9" t="s">
        <v>29</v>
      </c>
      <c r="B9" t="s">
        <v>30</v>
      </c>
      <c r="C9" t="s">
        <v>15</v>
      </c>
      <c r="D9" t="s">
        <v>137</v>
      </c>
      <c r="E9" s="1">
        <v>8</v>
      </c>
      <c r="F9" s="1">
        <v>1</v>
      </c>
      <c r="K9">
        <f>SUM(E9:J9)</f>
        <v>9</v>
      </c>
    </row>
    <row r="10" spans="1:11" x14ac:dyDescent="0.25">
      <c r="A10" s="2">
        <v>1000303749</v>
      </c>
      <c r="B10" t="s">
        <v>140</v>
      </c>
      <c r="C10" t="s">
        <v>12</v>
      </c>
      <c r="D10" t="s">
        <v>141</v>
      </c>
      <c r="E10" s="1">
        <v>7</v>
      </c>
      <c r="K10">
        <f>SUM(E10:J10)</f>
        <v>7</v>
      </c>
    </row>
    <row r="11" spans="1:11" x14ac:dyDescent="0.25">
      <c r="A11" t="s">
        <v>13</v>
      </c>
      <c r="B11" t="s">
        <v>14</v>
      </c>
      <c r="C11" t="s">
        <v>15</v>
      </c>
      <c r="D11" t="s">
        <v>117</v>
      </c>
      <c r="F11" s="1">
        <v>6</v>
      </c>
      <c r="K11">
        <f>SUM(E11:J11)</f>
        <v>6</v>
      </c>
    </row>
    <row r="12" spans="1:11" x14ac:dyDescent="0.25">
      <c r="A12" t="s">
        <v>41</v>
      </c>
      <c r="B12" t="s">
        <v>42</v>
      </c>
      <c r="C12" t="s">
        <v>33</v>
      </c>
      <c r="D12" t="s">
        <v>142</v>
      </c>
      <c r="E12" s="1">
        <v>5</v>
      </c>
      <c r="F12" s="1"/>
      <c r="K12">
        <f>SUM(E12:J12)</f>
        <v>5</v>
      </c>
    </row>
    <row r="13" spans="1:11" x14ac:dyDescent="0.25">
      <c r="A13" t="s">
        <v>20</v>
      </c>
      <c r="B13" t="s">
        <v>21</v>
      </c>
      <c r="C13" t="s">
        <v>22</v>
      </c>
      <c r="D13" t="s">
        <v>117</v>
      </c>
      <c r="E13" s="1">
        <v>3</v>
      </c>
      <c r="F13" s="1">
        <v>2</v>
      </c>
      <c r="K13">
        <f>SUM(E13:J13)</f>
        <v>5</v>
      </c>
    </row>
    <row r="14" spans="1:11" x14ac:dyDescent="0.25">
      <c r="A14" s="2">
        <v>10006271133</v>
      </c>
      <c r="B14" t="s">
        <v>143</v>
      </c>
      <c r="C14" t="s">
        <v>38</v>
      </c>
      <c r="D14" t="s">
        <v>144</v>
      </c>
      <c r="E14" s="1">
        <v>5</v>
      </c>
      <c r="K14">
        <f>SUM(E14:J14)</f>
        <v>5</v>
      </c>
    </row>
    <row r="15" spans="1:11" x14ac:dyDescent="0.25">
      <c r="A15" s="2">
        <v>10007503538</v>
      </c>
      <c r="B15" t="s">
        <v>145</v>
      </c>
      <c r="C15" t="s">
        <v>114</v>
      </c>
      <c r="D15" t="s">
        <v>43</v>
      </c>
      <c r="E15" s="1">
        <v>4</v>
      </c>
      <c r="K15">
        <f>SUM(E15:J15)</f>
        <v>4</v>
      </c>
    </row>
    <row r="16" spans="1:11" x14ac:dyDescent="0.25">
      <c r="A16" t="s">
        <v>147</v>
      </c>
      <c r="B16" t="s">
        <v>146</v>
      </c>
      <c r="C16" t="s">
        <v>15</v>
      </c>
      <c r="D16" t="s">
        <v>31</v>
      </c>
      <c r="E16" s="1">
        <v>4</v>
      </c>
      <c r="K16">
        <f>SUM(E16:J16)</f>
        <v>4</v>
      </c>
    </row>
    <row r="17" spans="1:11" x14ac:dyDescent="0.25">
      <c r="A17" t="s">
        <v>177</v>
      </c>
      <c r="B17" t="s">
        <v>16</v>
      </c>
      <c r="C17" t="s">
        <v>17</v>
      </c>
      <c r="D17" t="s">
        <v>43</v>
      </c>
      <c r="F17" s="1">
        <v>3</v>
      </c>
      <c r="K17">
        <f>SUM(E17:J17)</f>
        <v>3</v>
      </c>
    </row>
    <row r="18" spans="1:11" x14ac:dyDescent="0.25">
      <c r="A18" s="2">
        <v>10002832077</v>
      </c>
      <c r="B18" t="s">
        <v>148</v>
      </c>
      <c r="C18" t="s">
        <v>32</v>
      </c>
      <c r="D18" t="s">
        <v>137</v>
      </c>
      <c r="E18" s="1">
        <v>3</v>
      </c>
      <c r="K18">
        <f>SUM(E18:J18)</f>
        <v>3</v>
      </c>
    </row>
    <row r="19" spans="1:11" x14ac:dyDescent="0.25">
      <c r="A19" s="2">
        <v>10006890923</v>
      </c>
      <c r="B19" t="s">
        <v>149</v>
      </c>
      <c r="C19" t="s">
        <v>150</v>
      </c>
      <c r="D19" t="s">
        <v>43</v>
      </c>
      <c r="E19" s="1">
        <v>3</v>
      </c>
      <c r="K19">
        <f>SUM(E19:J19)</f>
        <v>3</v>
      </c>
    </row>
    <row r="20" spans="1:11" x14ac:dyDescent="0.25">
      <c r="A20" t="s">
        <v>23</v>
      </c>
      <c r="B20" t="s">
        <v>24</v>
      </c>
      <c r="C20" t="s">
        <v>25</v>
      </c>
      <c r="D20" t="s">
        <v>43</v>
      </c>
      <c r="F20" s="1">
        <v>2</v>
      </c>
      <c r="K20">
        <f>SUM(E20:J20)</f>
        <v>2</v>
      </c>
    </row>
    <row r="21" spans="1:11" x14ac:dyDescent="0.25">
      <c r="A21" s="2">
        <v>10005354582</v>
      </c>
      <c r="B21" t="s">
        <v>151</v>
      </c>
      <c r="C21" t="s">
        <v>152</v>
      </c>
      <c r="D21" t="s">
        <v>144</v>
      </c>
      <c r="E21" s="1">
        <v>2</v>
      </c>
      <c r="K21">
        <f>SUM(E21:J21)</f>
        <v>2</v>
      </c>
    </row>
    <row r="22" spans="1:11" x14ac:dyDescent="0.25">
      <c r="A22" s="2">
        <v>10003252110</v>
      </c>
      <c r="B22" t="s">
        <v>153</v>
      </c>
      <c r="C22" t="s">
        <v>154</v>
      </c>
      <c r="D22" t="s">
        <v>155</v>
      </c>
      <c r="E22" s="1">
        <v>2</v>
      </c>
      <c r="K22">
        <f>SUM(E22:J22)</f>
        <v>2</v>
      </c>
    </row>
    <row r="23" spans="1:11" x14ac:dyDescent="0.25">
      <c r="A23" s="2">
        <v>10003314350</v>
      </c>
      <c r="B23" t="s">
        <v>156</v>
      </c>
      <c r="C23" t="s">
        <v>44</v>
      </c>
      <c r="D23" t="s">
        <v>117</v>
      </c>
      <c r="E23" s="1">
        <v>2</v>
      </c>
      <c r="K23">
        <f>SUM(E23:J23)</f>
        <v>2</v>
      </c>
    </row>
    <row r="24" spans="1:11" x14ac:dyDescent="0.25">
      <c r="A24" t="s">
        <v>26</v>
      </c>
      <c r="B24" t="s">
        <v>27</v>
      </c>
      <c r="C24" t="s">
        <v>28</v>
      </c>
      <c r="D24" t="s">
        <v>117</v>
      </c>
      <c r="F24" s="1">
        <v>1</v>
      </c>
      <c r="K24">
        <f>SUM(E24:J24)</f>
        <v>1</v>
      </c>
    </row>
    <row r="25" spans="1:11" x14ac:dyDescent="0.25">
      <c r="A25" t="s">
        <v>158</v>
      </c>
      <c r="B25" t="s">
        <v>157</v>
      </c>
      <c r="C25" t="s">
        <v>28</v>
      </c>
      <c r="D25" t="s">
        <v>102</v>
      </c>
      <c r="E25" s="1">
        <v>1</v>
      </c>
      <c r="K25">
        <f>SUM(E25:J25)</f>
        <v>1</v>
      </c>
    </row>
    <row r="26" spans="1:11" x14ac:dyDescent="0.25">
      <c r="A26" s="2">
        <v>10006061369</v>
      </c>
      <c r="B26" t="s">
        <v>159</v>
      </c>
      <c r="C26" t="s">
        <v>112</v>
      </c>
      <c r="D26" t="s">
        <v>160</v>
      </c>
      <c r="E26" s="1">
        <v>1</v>
      </c>
      <c r="K26">
        <f>SUM(E26:J26)</f>
        <v>1</v>
      </c>
    </row>
    <row r="27" spans="1:11" x14ac:dyDescent="0.25">
      <c r="A27" s="2">
        <v>10013845520</v>
      </c>
      <c r="B27" t="s">
        <v>161</v>
      </c>
      <c r="C27" t="s">
        <v>34</v>
      </c>
      <c r="D27" t="s">
        <v>160</v>
      </c>
      <c r="E27" s="1">
        <v>1</v>
      </c>
      <c r="K27">
        <f>SUM(E27:J27)</f>
        <v>1</v>
      </c>
    </row>
    <row r="28" spans="1:11" x14ac:dyDescent="0.25">
      <c r="A28" t="s">
        <v>163</v>
      </c>
      <c r="B28" t="s">
        <v>162</v>
      </c>
      <c r="C28" t="s">
        <v>34</v>
      </c>
      <c r="D28" t="s">
        <v>31</v>
      </c>
      <c r="E28" s="1">
        <v>1</v>
      </c>
      <c r="K28">
        <f>SUM(E28:J28)</f>
        <v>1</v>
      </c>
    </row>
    <row r="29" spans="1:11" x14ac:dyDescent="0.25">
      <c r="A29" s="2">
        <v>10007065119</v>
      </c>
      <c r="B29" t="s">
        <v>164</v>
      </c>
      <c r="C29" t="s">
        <v>12</v>
      </c>
      <c r="D29" t="s">
        <v>43</v>
      </c>
      <c r="E29" s="1">
        <v>1</v>
      </c>
      <c r="K29">
        <f>SUM(E29:J29)</f>
        <v>1</v>
      </c>
    </row>
    <row r="30" spans="1:11" x14ac:dyDescent="0.25">
      <c r="A30" t="s">
        <v>165</v>
      </c>
      <c r="B30" t="s">
        <v>166</v>
      </c>
      <c r="C30" t="s">
        <v>34</v>
      </c>
      <c r="D30" t="s">
        <v>31</v>
      </c>
      <c r="E30" s="1">
        <v>1</v>
      </c>
      <c r="K30">
        <f>SUM(E30:J30)</f>
        <v>1</v>
      </c>
    </row>
    <row r="31" spans="1:11" x14ac:dyDescent="0.25">
      <c r="A31" t="s">
        <v>168</v>
      </c>
      <c r="B31" t="s">
        <v>116</v>
      </c>
      <c r="C31" t="s">
        <v>32</v>
      </c>
      <c r="D31" t="s">
        <v>167</v>
      </c>
      <c r="E31" s="1">
        <v>1</v>
      </c>
      <c r="K31">
        <f>SUM(E31:J31)</f>
        <v>1</v>
      </c>
    </row>
  </sheetData>
  <sortState ref="A3:K31">
    <sortCondition descending="1" ref="K3:K31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Q23" sqref="Q23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46.85546875" customWidth="1"/>
    <col min="5" max="6" width="4.7109375" customWidth="1"/>
    <col min="7" max="9" width="4.7109375" style="1" customWidth="1"/>
    <col min="10" max="16" width="4.7109375" customWidth="1"/>
  </cols>
  <sheetData>
    <row r="1" spans="1:16" ht="94.5" x14ac:dyDescent="0.25">
      <c r="E1" s="5" t="s">
        <v>118</v>
      </c>
      <c r="F1" s="5" t="s">
        <v>128</v>
      </c>
      <c r="G1" s="5" t="s">
        <v>169</v>
      </c>
      <c r="H1" s="5" t="s">
        <v>178</v>
      </c>
      <c r="I1" s="5" t="s">
        <v>179</v>
      </c>
      <c r="J1" s="5" t="s">
        <v>201</v>
      </c>
      <c r="K1" s="5" t="s">
        <v>202</v>
      </c>
      <c r="L1" s="5" t="s">
        <v>203</v>
      </c>
      <c r="M1" s="5" t="s">
        <v>204</v>
      </c>
      <c r="N1" s="5" t="s">
        <v>205</v>
      </c>
      <c r="O1" s="5" t="s">
        <v>200</v>
      </c>
      <c r="P1" s="5" t="s">
        <v>4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s="1"/>
      <c r="F2" s="1"/>
    </row>
    <row r="3" spans="1:16" x14ac:dyDescent="0.25">
      <c r="A3" t="s">
        <v>79</v>
      </c>
      <c r="B3" t="s">
        <v>80</v>
      </c>
      <c r="C3" t="s">
        <v>81</v>
      </c>
      <c r="D3" t="s">
        <v>75</v>
      </c>
      <c r="E3" s="1">
        <v>9</v>
      </c>
      <c r="F3" s="1"/>
      <c r="G3" s="1">
        <v>70</v>
      </c>
      <c r="H3" s="1">
        <v>8</v>
      </c>
      <c r="I3" s="1">
        <v>30</v>
      </c>
      <c r="P3">
        <f>SUM(E3:O3)</f>
        <v>117</v>
      </c>
    </row>
    <row r="4" spans="1:16" x14ac:dyDescent="0.25">
      <c r="A4" t="s">
        <v>94</v>
      </c>
      <c r="B4" t="s">
        <v>95</v>
      </c>
      <c r="C4" t="s">
        <v>78</v>
      </c>
      <c r="D4" t="s">
        <v>52</v>
      </c>
      <c r="E4" s="1">
        <v>57</v>
      </c>
      <c r="F4" s="1"/>
      <c r="P4">
        <f>SUM(E4:O4)</f>
        <v>57</v>
      </c>
    </row>
    <row r="5" spans="1:16" x14ac:dyDescent="0.25">
      <c r="A5" t="s">
        <v>134</v>
      </c>
      <c r="B5" t="s">
        <v>61</v>
      </c>
      <c r="C5" t="s">
        <v>62</v>
      </c>
      <c r="D5" t="s">
        <v>52</v>
      </c>
      <c r="E5" s="1">
        <v>24</v>
      </c>
      <c r="F5" s="1">
        <v>4</v>
      </c>
      <c r="H5" s="1">
        <v>1</v>
      </c>
      <c r="I5" s="1">
        <v>25</v>
      </c>
      <c r="P5">
        <f>SUM(E5:O5)</f>
        <v>54</v>
      </c>
    </row>
    <row r="6" spans="1:16" x14ac:dyDescent="0.25">
      <c r="A6" t="s">
        <v>176</v>
      </c>
      <c r="B6" t="s">
        <v>82</v>
      </c>
      <c r="C6" t="s">
        <v>65</v>
      </c>
      <c r="D6" t="s">
        <v>75</v>
      </c>
      <c r="E6" s="1"/>
      <c r="F6" s="1"/>
      <c r="G6" s="1">
        <v>41</v>
      </c>
      <c r="H6" s="1">
        <v>12</v>
      </c>
      <c r="I6" s="1">
        <v>1</v>
      </c>
      <c r="P6">
        <f>SUM(E6:O6)</f>
        <v>54</v>
      </c>
    </row>
    <row r="7" spans="1:16" x14ac:dyDescent="0.25">
      <c r="A7" t="s">
        <v>83</v>
      </c>
      <c r="B7" t="s">
        <v>84</v>
      </c>
      <c r="C7" t="s">
        <v>65</v>
      </c>
      <c r="D7" t="s">
        <v>75</v>
      </c>
      <c r="E7" s="1">
        <v>7</v>
      </c>
      <c r="F7" s="1">
        <v>2</v>
      </c>
      <c r="H7" s="1">
        <v>2</v>
      </c>
      <c r="I7" s="1">
        <v>40</v>
      </c>
      <c r="P7">
        <f>SUM(E7:O7)</f>
        <v>51</v>
      </c>
    </row>
    <row r="8" spans="1:16" x14ac:dyDescent="0.25">
      <c r="A8" t="s">
        <v>131</v>
      </c>
      <c r="B8" t="s">
        <v>45</v>
      </c>
      <c r="C8" t="s">
        <v>46</v>
      </c>
      <c r="D8" t="s">
        <v>47</v>
      </c>
      <c r="E8" s="1"/>
      <c r="F8" s="1">
        <v>18</v>
      </c>
      <c r="I8" s="1">
        <v>33</v>
      </c>
      <c r="P8">
        <f>SUM(E8:O8)</f>
        <v>51</v>
      </c>
    </row>
    <row r="9" spans="1:16" x14ac:dyDescent="0.25">
      <c r="A9" t="s">
        <v>66</v>
      </c>
      <c r="B9" t="s">
        <v>67</v>
      </c>
      <c r="C9" t="s">
        <v>68</v>
      </c>
      <c r="D9" t="s">
        <v>52</v>
      </c>
      <c r="E9" s="1">
        <v>1</v>
      </c>
      <c r="F9" s="1">
        <v>10</v>
      </c>
      <c r="H9" s="1">
        <v>29</v>
      </c>
      <c r="I9" s="1">
        <v>4</v>
      </c>
      <c r="P9">
        <f>SUM(E9:O9)</f>
        <v>44</v>
      </c>
    </row>
    <row r="10" spans="1:16" x14ac:dyDescent="0.25">
      <c r="A10" t="s">
        <v>85</v>
      </c>
      <c r="B10" t="s">
        <v>86</v>
      </c>
      <c r="C10" t="s">
        <v>76</v>
      </c>
      <c r="D10" t="s">
        <v>52</v>
      </c>
      <c r="E10" s="1">
        <v>14</v>
      </c>
      <c r="F10" s="1">
        <v>8</v>
      </c>
      <c r="H10" s="1">
        <v>16</v>
      </c>
      <c r="P10">
        <f>SUM(E10:O10)</f>
        <v>38</v>
      </c>
    </row>
    <row r="11" spans="1:16" x14ac:dyDescent="0.25">
      <c r="A11" t="s">
        <v>130</v>
      </c>
      <c r="B11" t="s">
        <v>51</v>
      </c>
      <c r="C11" t="s">
        <v>49</v>
      </c>
      <c r="D11" t="s">
        <v>52</v>
      </c>
      <c r="E11" s="1">
        <v>13</v>
      </c>
      <c r="F11" s="1">
        <v>20</v>
      </c>
      <c r="P11">
        <f>SUM(E11:O11)</f>
        <v>33</v>
      </c>
    </row>
    <row r="12" spans="1:16" x14ac:dyDescent="0.25">
      <c r="A12" s="2">
        <v>10005753090</v>
      </c>
      <c r="B12" t="s">
        <v>183</v>
      </c>
      <c r="C12" t="s">
        <v>122</v>
      </c>
      <c r="D12" t="s">
        <v>184</v>
      </c>
      <c r="E12" s="1"/>
      <c r="F12" s="1"/>
      <c r="I12" s="1">
        <v>27</v>
      </c>
      <c r="P12">
        <f>SUM(E12:O12)</f>
        <v>27</v>
      </c>
    </row>
    <row r="13" spans="1:16" x14ac:dyDescent="0.25">
      <c r="A13" t="s">
        <v>97</v>
      </c>
      <c r="B13" t="s">
        <v>98</v>
      </c>
      <c r="C13" t="s">
        <v>93</v>
      </c>
      <c r="D13" t="s">
        <v>75</v>
      </c>
      <c r="E13" s="1"/>
      <c r="F13" s="1"/>
      <c r="G13" s="1">
        <v>20</v>
      </c>
      <c r="H13" s="1">
        <v>3</v>
      </c>
      <c r="P13">
        <f>SUM(E13:O13)</f>
        <v>23</v>
      </c>
    </row>
    <row r="14" spans="1:16" x14ac:dyDescent="0.25">
      <c r="A14" t="s">
        <v>72</v>
      </c>
      <c r="B14" t="s">
        <v>73</v>
      </c>
      <c r="C14" t="s">
        <v>74</v>
      </c>
      <c r="D14" t="s">
        <v>75</v>
      </c>
      <c r="E14" s="1"/>
      <c r="F14" s="1">
        <v>9</v>
      </c>
      <c r="H14" s="1">
        <v>8</v>
      </c>
      <c r="P14">
        <f>SUM(E14:O14)</f>
        <v>17</v>
      </c>
    </row>
    <row r="15" spans="1:16" x14ac:dyDescent="0.25">
      <c r="A15" t="s">
        <v>129</v>
      </c>
      <c r="B15" t="s">
        <v>48</v>
      </c>
      <c r="C15" t="s">
        <v>49</v>
      </c>
      <c r="D15" t="s">
        <v>50</v>
      </c>
      <c r="E15" s="1"/>
      <c r="F15" s="1">
        <v>9</v>
      </c>
      <c r="I15" s="1">
        <v>5</v>
      </c>
      <c r="P15">
        <f>SUM(E15:O15)</f>
        <v>14</v>
      </c>
    </row>
    <row r="16" spans="1:16" x14ac:dyDescent="0.25">
      <c r="A16" t="s">
        <v>132</v>
      </c>
      <c r="B16" t="s">
        <v>77</v>
      </c>
      <c r="C16" t="s">
        <v>78</v>
      </c>
      <c r="D16" t="s">
        <v>71</v>
      </c>
      <c r="E16" s="1"/>
      <c r="F16" s="1">
        <v>8</v>
      </c>
      <c r="P16">
        <f>SUM(E16:O16)</f>
        <v>8</v>
      </c>
    </row>
    <row r="17" spans="1:16" x14ac:dyDescent="0.25">
      <c r="A17" t="s">
        <v>175</v>
      </c>
      <c r="B17" t="s">
        <v>63</v>
      </c>
      <c r="C17" t="s">
        <v>64</v>
      </c>
      <c r="D17" t="s">
        <v>52</v>
      </c>
      <c r="E17" s="1"/>
      <c r="F17" s="1"/>
      <c r="G17" s="1">
        <v>6</v>
      </c>
      <c r="P17">
        <f>SUM(E17:O17)</f>
        <v>6</v>
      </c>
    </row>
    <row r="18" spans="1:16" x14ac:dyDescent="0.25">
      <c r="A18" t="s">
        <v>133</v>
      </c>
      <c r="B18" t="s">
        <v>69</v>
      </c>
      <c r="C18" t="s">
        <v>70</v>
      </c>
      <c r="D18" t="s">
        <v>71</v>
      </c>
      <c r="E18" s="1"/>
      <c r="F18" s="1">
        <v>6</v>
      </c>
      <c r="P18">
        <f>SUM(E18:O18)</f>
        <v>6</v>
      </c>
    </row>
    <row r="19" spans="1:16" x14ac:dyDescent="0.25">
      <c r="A19" s="2" t="s">
        <v>127</v>
      </c>
      <c r="B19" t="s">
        <v>121</v>
      </c>
      <c r="C19" t="s">
        <v>122</v>
      </c>
      <c r="D19" t="s">
        <v>109</v>
      </c>
      <c r="E19" s="1"/>
      <c r="F19" s="1"/>
      <c r="I19" s="1">
        <v>4</v>
      </c>
      <c r="P19">
        <f>SUM(E19:O19)</f>
        <v>4</v>
      </c>
    </row>
    <row r="20" spans="1:16" x14ac:dyDescent="0.25">
      <c r="A20" t="s">
        <v>174</v>
      </c>
      <c r="B20" t="s">
        <v>92</v>
      </c>
      <c r="C20" t="s">
        <v>93</v>
      </c>
      <c r="D20" t="s">
        <v>75</v>
      </c>
      <c r="E20" s="1"/>
      <c r="F20" s="1"/>
      <c r="G20" s="1">
        <v>2</v>
      </c>
      <c r="H20" s="1">
        <v>1</v>
      </c>
      <c r="P20">
        <f>SUM(E20:O20)</f>
        <v>3</v>
      </c>
    </row>
    <row r="21" spans="1:16" x14ac:dyDescent="0.25">
      <c r="A21" t="s">
        <v>135</v>
      </c>
      <c r="B21" t="s">
        <v>53</v>
      </c>
      <c r="C21" t="s">
        <v>54</v>
      </c>
      <c r="D21" t="s">
        <v>55</v>
      </c>
      <c r="E21" s="1"/>
      <c r="F21" s="1">
        <v>3</v>
      </c>
      <c r="P21">
        <f>SUM(E21:O21)</f>
        <v>3</v>
      </c>
    </row>
    <row r="22" spans="1:16" x14ac:dyDescent="0.25">
      <c r="A22" t="s">
        <v>180</v>
      </c>
      <c r="B22" t="s">
        <v>58</v>
      </c>
      <c r="C22" t="s">
        <v>59</v>
      </c>
      <c r="D22" t="s">
        <v>60</v>
      </c>
      <c r="E22" s="1"/>
      <c r="F22" s="1"/>
      <c r="I22" s="1">
        <v>2</v>
      </c>
      <c r="P22">
        <f>SUM(E22:O22)</f>
        <v>2</v>
      </c>
    </row>
    <row r="23" spans="1:16" x14ac:dyDescent="0.25">
      <c r="A23" s="2" t="s">
        <v>185</v>
      </c>
      <c r="B23" t="s">
        <v>181</v>
      </c>
      <c r="C23" t="s">
        <v>65</v>
      </c>
      <c r="D23" t="s">
        <v>182</v>
      </c>
      <c r="E23" s="1"/>
      <c r="F23" s="1"/>
      <c r="I23" s="1">
        <v>2</v>
      </c>
      <c r="P23">
        <f>SUM(E23:O23)</f>
        <v>2</v>
      </c>
    </row>
    <row r="24" spans="1:16" x14ac:dyDescent="0.25">
      <c r="A24" t="s">
        <v>90</v>
      </c>
      <c r="B24" t="s">
        <v>91</v>
      </c>
      <c r="C24" t="s">
        <v>64</v>
      </c>
      <c r="D24" t="s">
        <v>75</v>
      </c>
      <c r="E24" s="1">
        <v>1</v>
      </c>
      <c r="F24" s="1"/>
      <c r="P24">
        <f>SUM(E24:O24)</f>
        <v>1</v>
      </c>
    </row>
    <row r="25" spans="1:16" x14ac:dyDescent="0.25">
      <c r="A25" t="s">
        <v>136</v>
      </c>
      <c r="B25" t="s">
        <v>56</v>
      </c>
      <c r="C25" t="s">
        <v>57</v>
      </c>
      <c r="D25" t="s">
        <v>50</v>
      </c>
      <c r="E25" s="1"/>
      <c r="F25" s="1">
        <v>1</v>
      </c>
      <c r="P25">
        <f>SUM(E25:O25)</f>
        <v>1</v>
      </c>
    </row>
    <row r="26" spans="1:16" x14ac:dyDescent="0.25">
      <c r="A26" t="s">
        <v>173</v>
      </c>
      <c r="B26" t="s">
        <v>170</v>
      </c>
      <c r="C26" t="s">
        <v>171</v>
      </c>
      <c r="D26" t="s">
        <v>172</v>
      </c>
      <c r="E26" s="1"/>
      <c r="F26" s="1"/>
      <c r="G26" s="1">
        <v>1</v>
      </c>
      <c r="P26">
        <f>SUM(E26:O26)</f>
        <v>1</v>
      </c>
    </row>
    <row r="27" spans="1:16" x14ac:dyDescent="0.25">
      <c r="F27" s="1"/>
    </row>
    <row r="28" spans="1:16" x14ac:dyDescent="0.25">
      <c r="E28" s="1"/>
      <c r="F28" s="1"/>
    </row>
    <row r="29" spans="1:16" x14ac:dyDescent="0.25">
      <c r="E29" s="1"/>
      <c r="F29" s="1"/>
    </row>
    <row r="30" spans="1:16" x14ac:dyDescent="0.25">
      <c r="E30" s="1"/>
      <c r="F30" s="1"/>
    </row>
    <row r="33" spans="1:9" x14ac:dyDescent="0.25">
      <c r="A33" s="2" t="s">
        <v>127</v>
      </c>
      <c r="B33" t="s">
        <v>121</v>
      </c>
      <c r="C33" t="s">
        <v>122</v>
      </c>
      <c r="D33" t="s">
        <v>109</v>
      </c>
      <c r="E33" s="1">
        <v>35</v>
      </c>
      <c r="F33" s="1"/>
      <c r="I33" s="1">
        <v>4</v>
      </c>
    </row>
    <row r="34" spans="1:9" x14ac:dyDescent="0.25">
      <c r="A34" t="s">
        <v>129</v>
      </c>
      <c r="B34" t="s">
        <v>48</v>
      </c>
      <c r="C34" t="s">
        <v>49</v>
      </c>
      <c r="D34" t="s">
        <v>50</v>
      </c>
      <c r="F34">
        <v>19</v>
      </c>
      <c r="I34" s="1">
        <v>10</v>
      </c>
    </row>
    <row r="35" spans="1:9" x14ac:dyDescent="0.25">
      <c r="A35" s="2" t="s">
        <v>185</v>
      </c>
      <c r="B35" t="s">
        <v>181</v>
      </c>
      <c r="C35" t="s">
        <v>65</v>
      </c>
      <c r="D35" t="s">
        <v>182</v>
      </c>
      <c r="H35" s="1">
        <v>10</v>
      </c>
      <c r="I35" s="1">
        <v>6</v>
      </c>
    </row>
    <row r="36" spans="1:9" x14ac:dyDescent="0.25">
      <c r="A36" t="s">
        <v>126</v>
      </c>
      <c r="B36" t="s">
        <v>87</v>
      </c>
      <c r="C36" t="s">
        <v>88</v>
      </c>
      <c r="D36" t="s">
        <v>89</v>
      </c>
      <c r="E36">
        <v>16</v>
      </c>
      <c r="G36" s="1">
        <v>10</v>
      </c>
      <c r="H36" s="1">
        <v>6</v>
      </c>
    </row>
    <row r="37" spans="1:9" x14ac:dyDescent="0.25">
      <c r="A37" s="2" t="s">
        <v>125</v>
      </c>
      <c r="B37" t="s">
        <v>123</v>
      </c>
      <c r="C37" t="s">
        <v>96</v>
      </c>
      <c r="D37" t="s">
        <v>124</v>
      </c>
      <c r="E37" s="1">
        <v>4</v>
      </c>
    </row>
    <row r="38" spans="1:9" x14ac:dyDescent="0.25">
      <c r="A38" t="s">
        <v>180</v>
      </c>
      <c r="B38" t="s">
        <v>58</v>
      </c>
      <c r="C38" t="s">
        <v>59</v>
      </c>
      <c r="D38" t="s">
        <v>60</v>
      </c>
      <c r="E38" s="1"/>
      <c r="F38" s="1">
        <v>6</v>
      </c>
      <c r="I38" s="1">
        <v>2</v>
      </c>
    </row>
    <row r="39" spans="1:9" x14ac:dyDescent="0.25">
      <c r="A39" s="2" t="s">
        <v>190</v>
      </c>
      <c r="B39" t="s">
        <v>187</v>
      </c>
      <c r="C39" t="s">
        <v>186</v>
      </c>
      <c r="D39" t="s">
        <v>172</v>
      </c>
      <c r="G39" s="1">
        <v>6</v>
      </c>
    </row>
    <row r="40" spans="1:9" x14ac:dyDescent="0.25">
      <c r="A40" s="2" t="s">
        <v>191</v>
      </c>
      <c r="B40" t="s">
        <v>188</v>
      </c>
      <c r="C40" t="s">
        <v>189</v>
      </c>
      <c r="D40" t="s">
        <v>172</v>
      </c>
      <c r="G40" s="1">
        <v>4</v>
      </c>
    </row>
    <row r="41" spans="1:9" x14ac:dyDescent="0.25">
      <c r="A41" s="2" t="s">
        <v>193</v>
      </c>
      <c r="B41" t="s">
        <v>192</v>
      </c>
      <c r="C41" t="s">
        <v>76</v>
      </c>
      <c r="D41" t="s">
        <v>115</v>
      </c>
      <c r="G41" s="1">
        <v>2</v>
      </c>
    </row>
    <row r="42" spans="1:9" x14ac:dyDescent="0.25">
      <c r="A42" s="6" t="s">
        <v>195</v>
      </c>
      <c r="B42" t="s">
        <v>194</v>
      </c>
      <c r="C42" t="s">
        <v>49</v>
      </c>
      <c r="D42" t="s">
        <v>113</v>
      </c>
      <c r="H42" s="1">
        <v>4</v>
      </c>
    </row>
    <row r="43" spans="1:9" x14ac:dyDescent="0.25">
      <c r="A43" t="s">
        <v>199</v>
      </c>
      <c r="B43" t="s">
        <v>196</v>
      </c>
      <c r="C43" t="s">
        <v>197</v>
      </c>
      <c r="D43" t="s">
        <v>198</v>
      </c>
      <c r="H43" s="1">
        <v>2</v>
      </c>
    </row>
  </sheetData>
  <sortState ref="A3:P27">
    <sortCondition descending="1" ref="P3:P27"/>
  </sortState>
  <pageMargins left="0.75" right="0.75" top="1" bottom="1" header="0.5" footer="0.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13" sqref="B13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47.140625" customWidth="1"/>
    <col min="5" max="7" width="4.7109375" customWidth="1"/>
  </cols>
  <sheetData>
    <row r="1" spans="1:7" ht="51.75" x14ac:dyDescent="0.25">
      <c r="E1" s="3" t="s">
        <v>118</v>
      </c>
      <c r="F1" s="3" t="s">
        <v>200</v>
      </c>
      <c r="G1" s="3" t="s">
        <v>4</v>
      </c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s="1"/>
      <c r="F2" s="1"/>
    </row>
    <row r="3" spans="1:7" x14ac:dyDescent="0.25">
      <c r="A3" s="7">
        <v>10015690338</v>
      </c>
      <c r="B3" t="s">
        <v>119</v>
      </c>
      <c r="C3" t="s">
        <v>35</v>
      </c>
      <c r="D3" t="s">
        <v>120</v>
      </c>
      <c r="E3" s="1">
        <v>28</v>
      </c>
      <c r="F3" s="1"/>
      <c r="G3">
        <f>SUM(E3:F3)</f>
        <v>28</v>
      </c>
    </row>
    <row r="4" spans="1:7" x14ac:dyDescent="0.25">
      <c r="A4" s="8" t="s">
        <v>110</v>
      </c>
      <c r="B4" t="s">
        <v>111</v>
      </c>
      <c r="C4" t="s">
        <v>37</v>
      </c>
      <c r="D4" t="s">
        <v>75</v>
      </c>
      <c r="E4" s="1">
        <v>8</v>
      </c>
      <c r="F4" s="1"/>
      <c r="G4">
        <f>SUM(E4:F4)</f>
        <v>8</v>
      </c>
    </row>
    <row r="5" spans="1:7" x14ac:dyDescent="0.25">
      <c r="A5" s="8" t="s">
        <v>103</v>
      </c>
      <c r="B5" t="s">
        <v>104</v>
      </c>
      <c r="C5" t="s">
        <v>105</v>
      </c>
      <c r="D5" t="s">
        <v>99</v>
      </c>
      <c r="E5" s="1">
        <v>8</v>
      </c>
      <c r="F5" s="1"/>
      <c r="G5">
        <f>SUM(E5:F5)</f>
        <v>8</v>
      </c>
    </row>
    <row r="6" spans="1:7" x14ac:dyDescent="0.25">
      <c r="A6" s="8" t="s">
        <v>106</v>
      </c>
      <c r="B6" t="s">
        <v>107</v>
      </c>
      <c r="C6" t="s">
        <v>36</v>
      </c>
      <c r="D6" t="s">
        <v>108</v>
      </c>
      <c r="E6" s="1">
        <v>3</v>
      </c>
      <c r="F6" s="1"/>
      <c r="G6">
        <f>SUM(E6:F6)</f>
        <v>3</v>
      </c>
    </row>
    <row r="7" spans="1:7" x14ac:dyDescent="0.25">
      <c r="A7" s="8" t="s">
        <v>100</v>
      </c>
      <c r="B7" t="s">
        <v>101</v>
      </c>
      <c r="C7" t="s">
        <v>15</v>
      </c>
      <c r="D7" t="s">
        <v>75</v>
      </c>
      <c r="E7" s="1">
        <v>2</v>
      </c>
      <c r="F7" s="1"/>
      <c r="G7">
        <f>SUM(E7:F7)</f>
        <v>2</v>
      </c>
    </row>
  </sheetData>
  <sortState ref="A3:G7">
    <sortCondition descending="1" ref="G3:G7"/>
  </sortSt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R6" sqref="R6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46.85546875" customWidth="1"/>
    <col min="5" max="5" width="4.7109375" style="1" customWidth="1"/>
    <col min="6" max="6" width="4.7109375" customWidth="1"/>
    <col min="7" max="9" width="4.7109375" style="1" customWidth="1"/>
    <col min="10" max="16" width="4.7109375" customWidth="1"/>
  </cols>
  <sheetData>
    <row r="1" spans="1:16" ht="94.5" x14ac:dyDescent="0.25">
      <c r="E1" s="5" t="s">
        <v>118</v>
      </c>
      <c r="F1" s="5" t="s">
        <v>128</v>
      </c>
      <c r="G1" s="5" t="s">
        <v>169</v>
      </c>
      <c r="H1" s="5" t="s">
        <v>178</v>
      </c>
      <c r="I1" s="5" t="s">
        <v>179</v>
      </c>
      <c r="J1" s="5" t="s">
        <v>201</v>
      </c>
      <c r="K1" s="5" t="s">
        <v>202</v>
      </c>
      <c r="L1" s="5" t="s">
        <v>203</v>
      </c>
      <c r="M1" s="5" t="s">
        <v>204</v>
      </c>
      <c r="N1" s="5" t="s">
        <v>205</v>
      </c>
      <c r="O1" s="5" t="s">
        <v>200</v>
      </c>
      <c r="P1" s="5" t="s">
        <v>4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F2" s="1"/>
    </row>
    <row r="3" spans="1:16" x14ac:dyDescent="0.25">
      <c r="A3" s="2" t="s">
        <v>127</v>
      </c>
      <c r="B3" t="s">
        <v>121</v>
      </c>
      <c r="C3" t="s">
        <v>122</v>
      </c>
      <c r="D3" t="s">
        <v>109</v>
      </c>
      <c r="E3" s="1">
        <v>35</v>
      </c>
      <c r="F3" s="1"/>
      <c r="I3" s="1">
        <v>4</v>
      </c>
      <c r="P3">
        <f>SUM(E3:O3)</f>
        <v>39</v>
      </c>
    </row>
    <row r="4" spans="1:16" x14ac:dyDescent="0.25">
      <c r="A4" t="s">
        <v>129</v>
      </c>
      <c r="B4" t="s">
        <v>48</v>
      </c>
      <c r="C4" t="s">
        <v>49</v>
      </c>
      <c r="D4" t="s">
        <v>50</v>
      </c>
      <c r="F4">
        <v>19</v>
      </c>
      <c r="I4" s="1">
        <v>10</v>
      </c>
      <c r="P4">
        <f t="shared" ref="P4:P13" si="0">SUM(E4:O4)</f>
        <v>29</v>
      </c>
    </row>
    <row r="5" spans="1:16" x14ac:dyDescent="0.25">
      <c r="A5" s="2" t="s">
        <v>185</v>
      </c>
      <c r="B5" t="s">
        <v>181</v>
      </c>
      <c r="C5" t="s">
        <v>65</v>
      </c>
      <c r="D5" t="s">
        <v>182</v>
      </c>
      <c r="H5" s="1">
        <v>10</v>
      </c>
      <c r="I5" s="1">
        <v>6</v>
      </c>
      <c r="P5">
        <f t="shared" si="0"/>
        <v>16</v>
      </c>
    </row>
    <row r="6" spans="1:16" x14ac:dyDescent="0.25">
      <c r="A6" t="s">
        <v>126</v>
      </c>
      <c r="B6" t="s">
        <v>87</v>
      </c>
      <c r="C6" t="s">
        <v>88</v>
      </c>
      <c r="D6" t="s">
        <v>89</v>
      </c>
      <c r="E6" s="1">
        <v>16</v>
      </c>
      <c r="G6" s="1">
        <v>10</v>
      </c>
      <c r="H6" s="1">
        <v>6</v>
      </c>
      <c r="P6">
        <f t="shared" si="0"/>
        <v>32</v>
      </c>
    </row>
    <row r="7" spans="1:16" x14ac:dyDescent="0.25">
      <c r="A7" s="2" t="s">
        <v>125</v>
      </c>
      <c r="B7" t="s">
        <v>123</v>
      </c>
      <c r="C7" t="s">
        <v>96</v>
      </c>
      <c r="D7" t="s">
        <v>124</v>
      </c>
      <c r="E7" s="1">
        <v>4</v>
      </c>
      <c r="P7">
        <f t="shared" si="0"/>
        <v>4</v>
      </c>
    </row>
    <row r="8" spans="1:16" x14ac:dyDescent="0.25">
      <c r="A8" t="s">
        <v>180</v>
      </c>
      <c r="B8" t="s">
        <v>58</v>
      </c>
      <c r="C8" t="s">
        <v>59</v>
      </c>
      <c r="D8" t="s">
        <v>60</v>
      </c>
      <c r="F8" s="1">
        <v>6</v>
      </c>
      <c r="I8" s="1">
        <v>2</v>
      </c>
      <c r="P8">
        <f t="shared" si="0"/>
        <v>8</v>
      </c>
    </row>
    <row r="9" spans="1:16" x14ac:dyDescent="0.25">
      <c r="A9" s="2" t="s">
        <v>190</v>
      </c>
      <c r="B9" t="s">
        <v>187</v>
      </c>
      <c r="C9" t="s">
        <v>186</v>
      </c>
      <c r="D9" t="s">
        <v>172</v>
      </c>
      <c r="G9" s="1">
        <v>6</v>
      </c>
      <c r="P9">
        <f t="shared" si="0"/>
        <v>6</v>
      </c>
    </row>
    <row r="10" spans="1:16" x14ac:dyDescent="0.25">
      <c r="A10" s="2" t="s">
        <v>191</v>
      </c>
      <c r="B10" t="s">
        <v>188</v>
      </c>
      <c r="C10" t="s">
        <v>189</v>
      </c>
      <c r="D10" t="s">
        <v>172</v>
      </c>
      <c r="G10" s="1">
        <v>4</v>
      </c>
      <c r="P10">
        <f t="shared" si="0"/>
        <v>4</v>
      </c>
    </row>
    <row r="11" spans="1:16" x14ac:dyDescent="0.25">
      <c r="A11" s="2" t="s">
        <v>193</v>
      </c>
      <c r="B11" t="s">
        <v>192</v>
      </c>
      <c r="C11" t="s">
        <v>76</v>
      </c>
      <c r="D11" t="s">
        <v>115</v>
      </c>
      <c r="G11" s="1">
        <v>2</v>
      </c>
      <c r="P11">
        <f t="shared" si="0"/>
        <v>2</v>
      </c>
    </row>
    <row r="12" spans="1:16" x14ac:dyDescent="0.25">
      <c r="A12" s="6" t="s">
        <v>195</v>
      </c>
      <c r="B12" t="s">
        <v>194</v>
      </c>
      <c r="C12" t="s">
        <v>49</v>
      </c>
      <c r="D12" t="s">
        <v>113</v>
      </c>
      <c r="H12" s="1">
        <v>4</v>
      </c>
      <c r="P12">
        <f t="shared" si="0"/>
        <v>4</v>
      </c>
    </row>
    <row r="13" spans="1:16" x14ac:dyDescent="0.25">
      <c r="A13" t="s">
        <v>199</v>
      </c>
      <c r="B13" t="s">
        <v>196</v>
      </c>
      <c r="C13" t="s">
        <v>197</v>
      </c>
      <c r="D13" t="s">
        <v>198</v>
      </c>
      <c r="H13" s="1">
        <v>2</v>
      </c>
      <c r="P13">
        <f t="shared" si="0"/>
        <v>2</v>
      </c>
    </row>
    <row r="14" spans="1:16" x14ac:dyDescent="0.25">
      <c r="F14" s="1"/>
    </row>
    <row r="15" spans="1:16" x14ac:dyDescent="0.25">
      <c r="F15" s="1"/>
    </row>
    <row r="16" spans="1:16" x14ac:dyDescent="0.25">
      <c r="F16" s="1"/>
    </row>
    <row r="17" spans="6:6" x14ac:dyDescent="0.25">
      <c r="F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Mezczyzni Open</vt:lpstr>
      <vt:lpstr>Kobiety Open</vt:lpstr>
      <vt:lpstr>Juniorzy</vt:lpstr>
      <vt:lpstr>Juniorki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Cyryl Szweda</cp:lastModifiedBy>
  <dcterms:created xsi:type="dcterms:W3CDTF">2017-05-29T19:29:03Z</dcterms:created>
  <dcterms:modified xsi:type="dcterms:W3CDTF">2017-05-29T18:54:15Z</dcterms:modified>
</cp:coreProperties>
</file>