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ryl Szweda\Desktop\PZKOL\Pro Liga\"/>
    </mc:Choice>
  </mc:AlternateContent>
  <bookViews>
    <workbookView xWindow="0" yWindow="0" windowWidth="20490" windowHeight="7530"/>
  </bookViews>
  <sheets>
    <sheet name="Arkusz1" sheetId="1" r:id="rId1"/>
    <sheet name="Arkusz3" sheetId="3" r:id="rId2"/>
    <sheet name="Arkusz4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" i="1" l="1"/>
  <c r="U73" i="1" l="1"/>
  <c r="U76" i="1"/>
  <c r="U75" i="1"/>
  <c r="U77" i="1"/>
  <c r="U78" i="1"/>
  <c r="U65" i="1"/>
  <c r="U67" i="1"/>
  <c r="U66" i="1"/>
  <c r="U68" i="1"/>
  <c r="U69" i="1"/>
  <c r="U39" i="1"/>
  <c r="U41" i="1"/>
  <c r="U35" i="1"/>
  <c r="U49" i="1"/>
  <c r="U52" i="1"/>
  <c r="U54" i="1"/>
  <c r="U56" i="1"/>
  <c r="U20" i="1"/>
  <c r="U27" i="1"/>
  <c r="U31" i="1"/>
  <c r="U34" i="1"/>
  <c r="U37" i="1"/>
  <c r="U46" i="1"/>
  <c r="U47" i="1"/>
  <c r="U50" i="1"/>
  <c r="U33" i="1"/>
  <c r="U19" i="1"/>
  <c r="U23" i="1"/>
  <c r="U32" i="1"/>
  <c r="U43" i="1"/>
  <c r="U45" i="1"/>
  <c r="U7" i="1"/>
  <c r="U22" i="1"/>
  <c r="U36" i="1"/>
  <c r="U44" i="1"/>
  <c r="U25" i="1"/>
  <c r="U51" i="1"/>
  <c r="U53" i="1"/>
  <c r="U74" i="1" l="1"/>
  <c r="U38" i="1"/>
  <c r="U30" i="1"/>
  <c r="U55" i="1"/>
  <c r="U18" i="1" l="1"/>
  <c r="U3" i="1" l="1"/>
  <c r="U14" i="1"/>
  <c r="U40" i="1"/>
  <c r="U17" i="1"/>
  <c r="U12" i="1"/>
  <c r="U24" i="1"/>
  <c r="U29" i="1"/>
  <c r="U48" i="1"/>
  <c r="U8" i="1" l="1"/>
  <c r="U9" i="1"/>
  <c r="U28" i="1"/>
  <c r="U13" i="1" l="1"/>
  <c r="U10" i="1"/>
  <c r="U16" i="1"/>
  <c r="U72" i="1" l="1"/>
  <c r="U61" i="1"/>
  <c r="U64" i="1"/>
  <c r="U60" i="1"/>
  <c r="U63" i="1"/>
  <c r="U62" i="1"/>
  <c r="U21" i="1"/>
  <c r="U26" i="1"/>
  <c r="U4" i="1"/>
  <c r="U2" i="1"/>
  <c r="U6" i="1"/>
  <c r="U11" i="1"/>
  <c r="U15" i="1"/>
  <c r="U5" i="1"/>
</calcChain>
</file>

<file path=xl/sharedStrings.xml><?xml version="1.0" encoding="utf-8"?>
<sst xmlns="http://schemas.openxmlformats.org/spreadsheetml/2006/main" count="195" uniqueCount="150">
  <si>
    <t>Memoriał Trochanowskiego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</si>
  <si>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</si>
  <si>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</si>
  <si>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</si>
  <si>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</si>
  <si>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</si>
  <si>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</si>
  <si>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</si>
  <si>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</si>
  <si>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</si>
  <si>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10. </t>
  </si>
  <si>
    <t>Grzegorz Stępniak (Wibatech 7R Fuji)</t>
  </si>
  <si>
    <t>Eryk Latoń (Team Hurom)</t>
  </si>
  <si>
    <t xml:space="preserve">Paweł Franczak (Team Hurom) </t>
  </si>
  <si>
    <t xml:space="preserve">Alan Banaszek (CCC Sprandi Polkowice) </t>
  </si>
  <si>
    <t>Marek Rutkiewicz (Wibatech 7R Fuji)</t>
  </si>
  <si>
    <t xml:space="preserve">Paweł Bernas (Domin Sport) </t>
  </si>
  <si>
    <t>Mateusz Komar (Voster Uniwheels Team)</t>
  </si>
  <si>
    <t>Wibatech 7R Fuji</t>
  </si>
  <si>
    <t>Team Hurom</t>
  </si>
  <si>
    <t>CCC Sprandi Polkowice</t>
  </si>
  <si>
    <t>Domin Sport</t>
  </si>
  <si>
    <t>Voster Uniwheels Team</t>
  </si>
  <si>
    <t>Memoriał Siemińskiego</t>
  </si>
  <si>
    <t>Razem</t>
  </si>
  <si>
    <t>Paweł Cieślik (Elkov-Author Cycling Team)</t>
  </si>
  <si>
    <t xml:space="preserve">CCC Tour - Grody Piastowskie </t>
  </si>
  <si>
    <t xml:space="preserve">Bałtyk Karkonosze Tour </t>
  </si>
  <si>
    <t xml:space="preserve">Szlakiem Walk Majora Hubala </t>
  </si>
  <si>
    <t xml:space="preserve">Tour of Małopolska </t>
  </si>
  <si>
    <t>Grand Prix Doliny Baryczy</t>
  </si>
  <si>
    <t xml:space="preserve">Korona Kocich Gór </t>
  </si>
  <si>
    <t>Mistrzostwa Polski na czas</t>
  </si>
  <si>
    <t>Mistrzostwa Polski ze startu wspólnego</t>
  </si>
  <si>
    <t xml:space="preserve">Wyścig Solidarności i Olimpijczyków </t>
  </si>
  <si>
    <t>60. Dookoła Mazowsza</t>
  </si>
  <si>
    <t>Memoriał Henryka Łasaka</t>
  </si>
  <si>
    <t xml:space="preserve">Puchar Uzdrowisk Karpackich </t>
  </si>
  <si>
    <t xml:space="preserve">Puchar Ministra Obrony Narodowej </t>
  </si>
  <si>
    <t>Szlakiem Wielkich Jezior</t>
  </si>
  <si>
    <t>Górskie Szosowe Mistrzostwa Polsk</t>
  </si>
  <si>
    <t xml:space="preserve">Grand Prix Polski </t>
  </si>
  <si>
    <t xml:space="preserve">Team Hurom </t>
  </si>
  <si>
    <t xml:space="preserve">CCC Sprandi Polkowice </t>
  </si>
  <si>
    <t xml:space="preserve">Klasyfikacja indywidualna </t>
  </si>
  <si>
    <t xml:space="preserve">Domin Sport </t>
  </si>
  <si>
    <t xml:space="preserve">Voster Uniwheels Team </t>
  </si>
  <si>
    <t xml:space="preserve">Klasyfikacja drużynowa U23 </t>
  </si>
  <si>
    <t>* klasyfikacja U23</t>
  </si>
  <si>
    <t>Leszek Pluciński (CCC Sprandi Polkowice)</t>
  </si>
  <si>
    <t>Emanuel Piaskowy (Team Hurom)</t>
  </si>
  <si>
    <t>Sylwester Janiszewski (Wibatech 7R Fuji)</t>
  </si>
  <si>
    <t>10.</t>
  </si>
  <si>
    <t>11.</t>
  </si>
  <si>
    <t>Kamil Zieliński (Domin Sport)</t>
  </si>
  <si>
    <t>Adam Stachowiak (Voster Uniwheels)</t>
  </si>
  <si>
    <t>12.</t>
  </si>
  <si>
    <t>13.</t>
  </si>
  <si>
    <t>14.</t>
  </si>
  <si>
    <t xml:space="preserve">Bartosz Warchoł (Team Hurom) </t>
  </si>
  <si>
    <t>Maciej Paterski (CCC Sprandi Polkowice)</t>
  </si>
  <si>
    <t>Kamil Gradek (One Pro Cycling)</t>
  </si>
  <si>
    <t xml:space="preserve">Adrian Honkisz (Wibatech 7R Fuji) </t>
  </si>
  <si>
    <t xml:space="preserve">Karol Domagalski (One Pro Cycling) </t>
  </si>
  <si>
    <t xml:space="preserve">Łukasz Owsian (CCC Sprandi Polkowice) </t>
  </si>
  <si>
    <t xml:space="preserve">Piotr Brożyna (CCC Sprandi Polkowice) </t>
  </si>
  <si>
    <t>Michał Paluta (CCC Sprandi Polkowice)</t>
  </si>
  <si>
    <t>Jacek Morajko (Wibatech 7R Fuji)</t>
  </si>
  <si>
    <t>16.</t>
  </si>
  <si>
    <t>Patryk Stosz (CCC Sprandi Polkowice)</t>
  </si>
  <si>
    <t>Andrzej Bartkiewicz (Wibatech 7R Fuji)</t>
  </si>
  <si>
    <t xml:space="preserve">Artur Detko (Domin Sport) </t>
  </si>
  <si>
    <t>21.</t>
  </si>
  <si>
    <t>24.</t>
  </si>
  <si>
    <t>Paweł Zaleśny (KK Tarnovia Tarnowo Podgórne)</t>
  </si>
  <si>
    <t>KK Tarnovia Tarnowo Podgórne</t>
  </si>
  <si>
    <t>Michał Kwiatkowski (Team Sky)</t>
  </si>
  <si>
    <t>Marcin Białobłocki (CCC Sprandi Polkowice)</t>
  </si>
  <si>
    <t xml:space="preserve">Maciej Bodnar (Bora-Hasgrohe) </t>
  </si>
  <si>
    <t>Szymon Rekita (Leopard Pro Cycling)</t>
  </si>
  <si>
    <t>Mateusz Taciak (CCC Sprandi Polkowice)</t>
  </si>
  <si>
    <t xml:space="preserve">Adrian Kurek (CCC Sprandi Polkowice) </t>
  </si>
  <si>
    <t xml:space="preserve">Mateusz Nowaczek (Voster Uniwheels Team) </t>
  </si>
  <si>
    <t>Michał Gołaś (Team Sky)</t>
  </si>
  <si>
    <t xml:space="preserve">Michał Podlaski (Voster Uniwheels Team) </t>
  </si>
  <si>
    <t>Łukasz Wiśniowski (Team Sky)</t>
  </si>
  <si>
    <t xml:space="preserve">Paweł Poljański (Bora-Hansgrohe) </t>
  </si>
  <si>
    <t xml:space="preserve">Paweł Charucki (Domin Sport) </t>
  </si>
  <si>
    <t xml:space="preserve">Szymon Sajnok (Attaque Team Gusto) </t>
  </si>
  <si>
    <t xml:space="preserve">Artur Sowiński (GKS Cartusia) </t>
  </si>
  <si>
    <t>Piotr Konwa (TC Chrobry Scott Głogów)</t>
  </si>
  <si>
    <t xml:space="preserve">Kamil Małecki (CCC Sprandi Polkowice) </t>
  </si>
  <si>
    <t xml:space="preserve">Mikołaj Gutek (Team Hurom) </t>
  </si>
  <si>
    <t xml:space="preserve">Patryk Górecki (KS Pogoń Mostostal Puławy) </t>
  </si>
  <si>
    <t>Dawid Czubak (Voster Uniwheels Team)</t>
  </si>
  <si>
    <t>Bartosz Rudyk (ALKS "Stal" Ocetix Iglotex Grudziądz)</t>
  </si>
  <si>
    <t xml:space="preserve">Szymon Tracz (Wibatech 7R Fuji) </t>
  </si>
  <si>
    <t xml:space="preserve">Damian Sławek (GKS Cartusia) </t>
  </si>
  <si>
    <t xml:space="preserve">Tobiasz Pawlak (KK Tarnovia Tarnowo Podgórne) </t>
  </si>
  <si>
    <t xml:space="preserve">Norbert Banaszek (Kolss Cycling Team) </t>
  </si>
  <si>
    <t>Mariusz Gąsiorowski (ALKS "Stal" Ocetix Iglotex Grudziądz)</t>
  </si>
  <si>
    <t xml:space="preserve">Patryk Soliński (KS Pogoń Mostostal Puławy) </t>
  </si>
  <si>
    <t xml:space="preserve">Stanisław Aniołkowski (Team Hurom) </t>
  </si>
  <si>
    <t>Bartłomiej Wojtanek (CC Adi Equipo Quick Step Telecom Gimex)</t>
  </si>
  <si>
    <t>41.</t>
  </si>
  <si>
    <t>Klasyfikacja drużynowa Open</t>
  </si>
  <si>
    <t>GKS Cartusia</t>
  </si>
  <si>
    <t xml:space="preserve">KK Tarnovia Tarnowo Podgórne </t>
  </si>
  <si>
    <t>ALKS "Stal" Ocetix Iglotex Grudziądz</t>
  </si>
  <si>
    <t>TC Chrobry Scott Głogów</t>
  </si>
  <si>
    <t>KS Pogoń Mostostal Puławy</t>
  </si>
  <si>
    <t>15.</t>
  </si>
  <si>
    <t>27.</t>
  </si>
  <si>
    <t>Jarosław Marycz (Domin Sport)</t>
  </si>
  <si>
    <t xml:space="preserve">25. </t>
  </si>
  <si>
    <t>26.(4.)*</t>
  </si>
  <si>
    <t xml:space="preserve">42. </t>
  </si>
  <si>
    <t xml:space="preserve">43. </t>
  </si>
  <si>
    <t xml:space="preserve">50. </t>
  </si>
  <si>
    <t xml:space="preserve">52. </t>
  </si>
  <si>
    <t>49.(16*)</t>
  </si>
  <si>
    <t>51.(17.)*</t>
  </si>
  <si>
    <t>55.(21)*</t>
  </si>
  <si>
    <t>47.(14.)*</t>
  </si>
  <si>
    <t>54.(20.)*</t>
  </si>
  <si>
    <t>53.(19.)*</t>
  </si>
  <si>
    <t>48.(15.)*</t>
  </si>
  <si>
    <t>3.(1.)*</t>
  </si>
  <si>
    <t>17.</t>
  </si>
  <si>
    <t>18.</t>
  </si>
  <si>
    <t>19.(2.)*</t>
  </si>
  <si>
    <t>20.</t>
  </si>
  <si>
    <t>22.</t>
  </si>
  <si>
    <t>23.(3.)*</t>
  </si>
  <si>
    <t>28.</t>
  </si>
  <si>
    <t>29.</t>
  </si>
  <si>
    <t>30.(5.)*</t>
  </si>
  <si>
    <t>31.</t>
  </si>
  <si>
    <t>32.(6.)*</t>
  </si>
  <si>
    <t>33.(7.)*</t>
  </si>
  <si>
    <t>34.(8.)*</t>
  </si>
  <si>
    <t>35.</t>
  </si>
  <si>
    <t>36.(9.)*</t>
  </si>
  <si>
    <t>37.</t>
  </si>
  <si>
    <t>38.(10.)*</t>
  </si>
  <si>
    <t>39.</t>
  </si>
  <si>
    <t>40.(11.)*</t>
  </si>
  <si>
    <t>44.</t>
  </si>
  <si>
    <t>45.(12.)*</t>
  </si>
  <si>
    <t>46.(13.)*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</si>
</sst>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114300</xdr:rowOff>
    </xdr:from>
    <xdr:to>
      <xdr:col>1</xdr:col>
      <xdr:colOff>3352800</xdr:colOff>
      <xdr:row>0</xdr:row>
      <xdr:rowOff>2257425</xdr:rowOff>
    </xdr:to>
    <xdr:pic>
      <xdr:nvPicPr>
        <xdr:cNvPr id="4" name="Obraz 3" descr="Pro Liga 2017">
          <a:extLst>
            <a:ext uri="{FF2B5EF4-FFF2-40B4-BE49-F238E27FC236}">
              <a16:creationId xmlns:a16="http://schemas.microsoft.com/office/drawing/2014/main" id="{458A2FBB-692E-4EA4-BA42-2BDAAF27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14300"/>
          <a:ext cx="2857500" cy="214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workbookViewId="0">
      <selection activeCell="P29" sqref="P29"/>
    </sheetView>
  </sheetViews>
  <sheetFormatPr defaultRowHeight="15" x14ac:dyDescent="0.25"/>
  <cols>
    <col min="1" max="1" width="9" style="2" customWidth="1"/>
    <col min="2" max="2" width="57" customWidth="1"/>
    <col min="3" max="21" width="4.7109375" customWidth="1"/>
  </cols>
  <sheetData>
    <row r="1" spans="1:21" ht="191.25" x14ac:dyDescent="0.25">
      <c r="A1"/>
      <c r="B1" t="s">
        <v>44</v>
      </c>
      <c r="C1" s="1" t="s">
        <v>0</v>
      </c>
      <c r="D1" s="1" t="s">
        <v>23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  <c r="R1" s="1" t="s">
        <v>39</v>
      </c>
      <c r="S1" s="1" t="s">
        <v>40</v>
      </c>
      <c r="T1" s="1" t="s">
        <v>41</v>
      </c>
      <c r="U1" s="1" t="s">
        <v>24</v>
      </c>
    </row>
    <row r="2" spans="1:21" x14ac:dyDescent="0.25">
      <c r="A2" s="2" t="s">
        <v>1</v>
      </c>
      <c r="B2" t="s">
        <v>15</v>
      </c>
      <c r="C2">
        <v>6</v>
      </c>
      <c r="E2">
        <v>87</v>
      </c>
      <c r="F2">
        <v>87</v>
      </c>
      <c r="G2">
        <v>30</v>
      </c>
      <c r="H2">
        <v>25</v>
      </c>
      <c r="K2">
        <v>4</v>
      </c>
      <c r="L2">
        <v>100</v>
      </c>
      <c r="P2">
        <v>25</v>
      </c>
      <c r="U2">
        <f>SUM(C2:T2)</f>
        <v>364</v>
      </c>
    </row>
    <row r="3" spans="1:21" x14ac:dyDescent="0.25">
      <c r="A3" s="2" t="s">
        <v>2</v>
      </c>
      <c r="B3" t="s">
        <v>60</v>
      </c>
      <c r="G3">
        <v>120</v>
      </c>
      <c r="H3">
        <v>99</v>
      </c>
      <c r="J3">
        <v>25</v>
      </c>
      <c r="L3">
        <v>4</v>
      </c>
      <c r="P3">
        <v>50</v>
      </c>
      <c r="U3">
        <f>SUM(C3:T3)</f>
        <v>298</v>
      </c>
    </row>
    <row r="4" spans="1:21" x14ac:dyDescent="0.25">
      <c r="A4" s="2" t="s">
        <v>127</v>
      </c>
      <c r="B4" t="s">
        <v>14</v>
      </c>
      <c r="C4">
        <v>8</v>
      </c>
      <c r="D4">
        <v>35</v>
      </c>
      <c r="E4">
        <v>15</v>
      </c>
      <c r="F4">
        <v>3</v>
      </c>
      <c r="I4">
        <v>50</v>
      </c>
      <c r="L4">
        <v>25</v>
      </c>
      <c r="M4">
        <v>21</v>
      </c>
      <c r="O4">
        <v>50</v>
      </c>
      <c r="U4">
        <f>SUM(C4:T4)</f>
        <v>207</v>
      </c>
    </row>
    <row r="5" spans="1:21" x14ac:dyDescent="0.25">
      <c r="A5" s="2" t="s">
        <v>4</v>
      </c>
      <c r="B5" t="s">
        <v>11</v>
      </c>
      <c r="C5">
        <v>35</v>
      </c>
      <c r="D5">
        <v>15</v>
      </c>
      <c r="E5">
        <v>6</v>
      </c>
      <c r="F5">
        <v>9</v>
      </c>
      <c r="G5">
        <v>20</v>
      </c>
      <c r="L5">
        <v>20</v>
      </c>
      <c r="M5">
        <v>12</v>
      </c>
      <c r="N5">
        <v>62</v>
      </c>
      <c r="U5">
        <f>SUM(C5:T5)</f>
        <v>179</v>
      </c>
    </row>
    <row r="6" spans="1:21" x14ac:dyDescent="0.25">
      <c r="A6" s="2" t="s">
        <v>5</v>
      </c>
      <c r="B6" t="s">
        <v>16</v>
      </c>
      <c r="C6">
        <v>4</v>
      </c>
      <c r="D6">
        <v>10</v>
      </c>
      <c r="E6">
        <v>25</v>
      </c>
      <c r="F6">
        <v>18</v>
      </c>
      <c r="G6">
        <v>12</v>
      </c>
      <c r="H6">
        <v>56</v>
      </c>
      <c r="M6">
        <v>12</v>
      </c>
      <c r="P6">
        <v>35</v>
      </c>
      <c r="U6">
        <f>SUM(C6:T6)</f>
        <v>172</v>
      </c>
    </row>
    <row r="7" spans="1:21" x14ac:dyDescent="0.25">
      <c r="A7" s="2" t="s">
        <v>6</v>
      </c>
      <c r="B7" t="s">
        <v>81</v>
      </c>
      <c r="L7">
        <v>150</v>
      </c>
      <c r="M7">
        <v>3</v>
      </c>
      <c r="U7">
        <f>SUM(C7:T7)</f>
        <v>153</v>
      </c>
    </row>
    <row r="8" spans="1:21" x14ac:dyDescent="0.25">
      <c r="A8" s="2" t="s">
        <v>7</v>
      </c>
      <c r="B8" t="s">
        <v>54</v>
      </c>
      <c r="F8">
        <v>9</v>
      </c>
      <c r="G8">
        <v>100</v>
      </c>
      <c r="H8">
        <v>18</v>
      </c>
      <c r="L8">
        <v>8</v>
      </c>
      <c r="M8">
        <v>15</v>
      </c>
      <c r="U8">
        <f>SUM(C8:T8)</f>
        <v>150</v>
      </c>
    </row>
    <row r="9" spans="1:21" x14ac:dyDescent="0.25">
      <c r="A9" s="2" t="s">
        <v>8</v>
      </c>
      <c r="B9" t="s">
        <v>55</v>
      </c>
      <c r="F9">
        <v>43</v>
      </c>
      <c r="G9">
        <v>35</v>
      </c>
      <c r="H9">
        <v>12</v>
      </c>
      <c r="K9">
        <v>2</v>
      </c>
      <c r="L9">
        <v>6</v>
      </c>
      <c r="M9">
        <v>40</v>
      </c>
      <c r="P9">
        <v>10</v>
      </c>
      <c r="U9">
        <f>SUM(C9:T9)</f>
        <v>148</v>
      </c>
    </row>
    <row r="10" spans="1:21" x14ac:dyDescent="0.25">
      <c r="A10" s="2" t="s">
        <v>9</v>
      </c>
      <c r="B10" t="s">
        <v>50</v>
      </c>
      <c r="E10">
        <v>43</v>
      </c>
      <c r="F10">
        <v>6</v>
      </c>
      <c r="G10">
        <v>2</v>
      </c>
      <c r="H10">
        <v>1</v>
      </c>
      <c r="J10">
        <v>15</v>
      </c>
      <c r="L10">
        <v>70</v>
      </c>
      <c r="U10">
        <f>SUM(C10:T10)</f>
        <v>137</v>
      </c>
    </row>
    <row r="11" spans="1:21" x14ac:dyDescent="0.25">
      <c r="A11" s="2" t="s">
        <v>52</v>
      </c>
      <c r="B11" t="s">
        <v>17</v>
      </c>
      <c r="C11">
        <v>2</v>
      </c>
      <c r="J11">
        <v>35</v>
      </c>
      <c r="M11">
        <v>90</v>
      </c>
      <c r="U11">
        <f>SUM(C11:T11)</f>
        <v>127</v>
      </c>
    </row>
    <row r="12" spans="1:21" x14ac:dyDescent="0.25">
      <c r="A12" s="2" t="s">
        <v>53</v>
      </c>
      <c r="B12" t="s">
        <v>64</v>
      </c>
      <c r="G12">
        <v>18</v>
      </c>
      <c r="H12">
        <v>15</v>
      </c>
      <c r="J12">
        <v>50</v>
      </c>
      <c r="L12">
        <v>1</v>
      </c>
      <c r="U12">
        <f>SUM(C12:T12)</f>
        <v>84</v>
      </c>
    </row>
    <row r="13" spans="1:21" x14ac:dyDescent="0.25">
      <c r="A13" s="2" t="s">
        <v>56</v>
      </c>
      <c r="B13" t="s">
        <v>51</v>
      </c>
      <c r="E13">
        <v>6</v>
      </c>
      <c r="F13">
        <v>12</v>
      </c>
      <c r="I13">
        <v>25</v>
      </c>
      <c r="O13">
        <v>35</v>
      </c>
      <c r="P13">
        <v>4</v>
      </c>
      <c r="U13">
        <f>SUM(C13:T13)</f>
        <v>82</v>
      </c>
    </row>
    <row r="14" spans="1:21" x14ac:dyDescent="0.25">
      <c r="A14" s="2" t="s">
        <v>57</v>
      </c>
      <c r="B14" t="s">
        <v>61</v>
      </c>
      <c r="G14">
        <v>26</v>
      </c>
      <c r="K14">
        <v>20</v>
      </c>
      <c r="L14">
        <v>30</v>
      </c>
      <c r="U14">
        <f>SUM(C14:T14)</f>
        <v>76</v>
      </c>
    </row>
    <row r="15" spans="1:21" x14ac:dyDescent="0.25">
      <c r="A15" s="2" t="s">
        <v>58</v>
      </c>
      <c r="B15" t="s">
        <v>25</v>
      </c>
      <c r="D15">
        <v>6</v>
      </c>
      <c r="L15">
        <v>14</v>
      </c>
      <c r="M15">
        <v>56</v>
      </c>
      <c r="U15">
        <f>SUM(C15:T15)</f>
        <v>76</v>
      </c>
    </row>
    <row r="16" spans="1:21" x14ac:dyDescent="0.25">
      <c r="A16" s="2" t="s">
        <v>111</v>
      </c>
      <c r="B16" t="s">
        <v>49</v>
      </c>
      <c r="E16">
        <v>56</v>
      </c>
      <c r="F16">
        <v>15</v>
      </c>
      <c r="U16">
        <f>SUM(C16:T16)</f>
        <v>71</v>
      </c>
    </row>
    <row r="17" spans="1:21" x14ac:dyDescent="0.25">
      <c r="A17" s="2" t="s">
        <v>68</v>
      </c>
      <c r="B17" t="s">
        <v>63</v>
      </c>
      <c r="G17">
        <v>50</v>
      </c>
      <c r="K17">
        <v>16</v>
      </c>
      <c r="U17">
        <f>SUM(C17:T17)</f>
        <v>66</v>
      </c>
    </row>
    <row r="18" spans="1:21" x14ac:dyDescent="0.25">
      <c r="A18" s="2" t="s">
        <v>128</v>
      </c>
      <c r="B18" t="s">
        <v>69</v>
      </c>
      <c r="H18">
        <v>6</v>
      </c>
      <c r="J18">
        <v>4</v>
      </c>
      <c r="K18">
        <v>6</v>
      </c>
      <c r="L18">
        <v>40</v>
      </c>
      <c r="N18">
        <v>9</v>
      </c>
      <c r="P18">
        <v>1</v>
      </c>
      <c r="U18">
        <f>SUM(C18:T18)</f>
        <v>66</v>
      </c>
    </row>
    <row r="19" spans="1:21" x14ac:dyDescent="0.25">
      <c r="A19" s="2" t="s">
        <v>129</v>
      </c>
      <c r="B19" t="s">
        <v>76</v>
      </c>
      <c r="K19">
        <v>60</v>
      </c>
      <c r="U19">
        <f>SUM(C19:T19)</f>
        <v>60</v>
      </c>
    </row>
    <row r="20" spans="1:21" x14ac:dyDescent="0.25">
      <c r="A20" s="2" t="s">
        <v>130</v>
      </c>
      <c r="B20" t="s">
        <v>96</v>
      </c>
      <c r="L20">
        <v>60</v>
      </c>
      <c r="U20">
        <f>SUM(C20:T20)</f>
        <v>60</v>
      </c>
    </row>
    <row r="21" spans="1:21" x14ac:dyDescent="0.25">
      <c r="A21" s="2" t="s">
        <v>131</v>
      </c>
      <c r="B21" t="s">
        <v>12</v>
      </c>
      <c r="C21">
        <v>25</v>
      </c>
      <c r="G21">
        <v>5</v>
      </c>
      <c r="N21">
        <v>28</v>
      </c>
      <c r="U21">
        <f>SUM(C21:T21)</f>
        <v>58</v>
      </c>
    </row>
    <row r="22" spans="1:21" x14ac:dyDescent="0.25">
      <c r="A22" s="2" t="s">
        <v>72</v>
      </c>
      <c r="B22" t="s">
        <v>82</v>
      </c>
      <c r="L22">
        <v>50</v>
      </c>
      <c r="U22">
        <f>SUM(C22:T22)</f>
        <v>50</v>
      </c>
    </row>
    <row r="23" spans="1:21" x14ac:dyDescent="0.25">
      <c r="A23" s="2" t="s">
        <v>132</v>
      </c>
      <c r="B23" t="s">
        <v>77</v>
      </c>
      <c r="K23">
        <v>40</v>
      </c>
      <c r="N23">
        <v>6</v>
      </c>
      <c r="U23">
        <f>SUM(C23:T23)</f>
        <v>46</v>
      </c>
    </row>
    <row r="24" spans="1:21" x14ac:dyDescent="0.25">
      <c r="A24" s="2" t="s">
        <v>133</v>
      </c>
      <c r="B24" t="s">
        <v>65</v>
      </c>
      <c r="G24">
        <v>11</v>
      </c>
      <c r="I24">
        <v>4</v>
      </c>
      <c r="K24">
        <v>30</v>
      </c>
      <c r="U24">
        <f>SUM(C24:T24)</f>
        <v>45</v>
      </c>
    </row>
    <row r="25" spans="1:21" x14ac:dyDescent="0.25">
      <c r="A25" s="2" t="s">
        <v>73</v>
      </c>
      <c r="B25" t="s">
        <v>84</v>
      </c>
      <c r="L25">
        <v>16</v>
      </c>
      <c r="M25">
        <v>25</v>
      </c>
      <c r="P25">
        <v>2</v>
      </c>
      <c r="U25">
        <f>SUM(C25:T25)</f>
        <v>43</v>
      </c>
    </row>
    <row r="26" spans="1:21" x14ac:dyDescent="0.25">
      <c r="A26" s="2" t="s">
        <v>114</v>
      </c>
      <c r="B26" t="s">
        <v>13</v>
      </c>
      <c r="C26">
        <v>15</v>
      </c>
      <c r="F26">
        <v>6</v>
      </c>
      <c r="G26">
        <v>4</v>
      </c>
      <c r="H26">
        <v>3</v>
      </c>
      <c r="L26">
        <v>12</v>
      </c>
      <c r="U26">
        <f>SUM(C26:T26)</f>
        <v>40</v>
      </c>
    </row>
    <row r="27" spans="1:21" x14ac:dyDescent="0.25">
      <c r="A27" s="2" t="s">
        <v>115</v>
      </c>
      <c r="B27" t="s">
        <v>97</v>
      </c>
      <c r="L27">
        <v>40</v>
      </c>
      <c r="U27">
        <f>SUM(C27:T27)</f>
        <v>40</v>
      </c>
    </row>
    <row r="28" spans="1:21" x14ac:dyDescent="0.25">
      <c r="A28" s="2" t="s">
        <v>112</v>
      </c>
      <c r="B28" t="s">
        <v>59</v>
      </c>
      <c r="F28">
        <v>25</v>
      </c>
      <c r="G28">
        <v>10</v>
      </c>
      <c r="J28">
        <v>1</v>
      </c>
      <c r="U28">
        <f>SUM(C28:T28)</f>
        <v>36</v>
      </c>
    </row>
    <row r="29" spans="1:21" x14ac:dyDescent="0.25">
      <c r="A29" s="2" t="s">
        <v>134</v>
      </c>
      <c r="B29" t="s">
        <v>67</v>
      </c>
      <c r="G29">
        <v>8</v>
      </c>
      <c r="J29">
        <v>10</v>
      </c>
      <c r="P29">
        <v>15</v>
      </c>
      <c r="U29">
        <f>SUM(C29:T29)</f>
        <v>33</v>
      </c>
    </row>
    <row r="30" spans="1:21" x14ac:dyDescent="0.25">
      <c r="A30" s="2" t="s">
        <v>135</v>
      </c>
      <c r="B30" t="s">
        <v>71</v>
      </c>
      <c r="I30">
        <v>2</v>
      </c>
      <c r="L30">
        <v>5</v>
      </c>
      <c r="O30">
        <v>25</v>
      </c>
      <c r="U30">
        <f>SUM(C30:T30)</f>
        <v>32</v>
      </c>
    </row>
    <row r="31" spans="1:21" x14ac:dyDescent="0.25">
      <c r="A31" s="2" t="s">
        <v>136</v>
      </c>
      <c r="B31" t="s">
        <v>98</v>
      </c>
      <c r="L31">
        <v>30</v>
      </c>
      <c r="N31">
        <v>1</v>
      </c>
      <c r="U31">
        <f>SUM(C31:T31)</f>
        <v>31</v>
      </c>
    </row>
    <row r="32" spans="1:21" x14ac:dyDescent="0.25">
      <c r="A32" s="2" t="s">
        <v>137</v>
      </c>
      <c r="B32" t="s">
        <v>78</v>
      </c>
      <c r="K32">
        <v>30</v>
      </c>
      <c r="U32">
        <f>SUM(C32:T32)</f>
        <v>30</v>
      </c>
    </row>
    <row r="33" spans="1:21" x14ac:dyDescent="0.25">
      <c r="A33" s="2" t="s">
        <v>138</v>
      </c>
      <c r="B33" t="s">
        <v>88</v>
      </c>
      <c r="K33">
        <v>20</v>
      </c>
      <c r="L33">
        <v>10</v>
      </c>
      <c r="U33">
        <f>SUM(C33:T33)</f>
        <v>30</v>
      </c>
    </row>
    <row r="34" spans="1:21" x14ac:dyDescent="0.25">
      <c r="A34" s="2" t="s">
        <v>139</v>
      </c>
      <c r="B34" t="s">
        <v>99</v>
      </c>
      <c r="L34">
        <v>20</v>
      </c>
      <c r="U34">
        <f>SUM(C34:T34)</f>
        <v>20</v>
      </c>
    </row>
    <row r="35" spans="1:21" x14ac:dyDescent="0.25">
      <c r="A35" s="2" t="s">
        <v>140</v>
      </c>
      <c r="B35" t="s">
        <v>91</v>
      </c>
      <c r="K35">
        <v>8</v>
      </c>
      <c r="N35">
        <v>12</v>
      </c>
      <c r="U35">
        <f>SUM(C35:T35)</f>
        <v>20</v>
      </c>
    </row>
    <row r="36" spans="1:21" x14ac:dyDescent="0.25">
      <c r="A36" s="2" t="s">
        <v>141</v>
      </c>
      <c r="B36" t="s">
        <v>83</v>
      </c>
      <c r="L36">
        <v>18</v>
      </c>
      <c r="U36">
        <f>SUM(C36:T36)</f>
        <v>18</v>
      </c>
    </row>
    <row r="37" spans="1:21" x14ac:dyDescent="0.25">
      <c r="A37" s="2" t="s">
        <v>142</v>
      </c>
      <c r="B37" t="s">
        <v>100</v>
      </c>
      <c r="L37">
        <v>16</v>
      </c>
      <c r="U37">
        <f>SUM(C37:T37)</f>
        <v>16</v>
      </c>
    </row>
    <row r="38" spans="1:21" x14ac:dyDescent="0.25">
      <c r="A38" s="2" t="s">
        <v>143</v>
      </c>
      <c r="B38" t="s">
        <v>70</v>
      </c>
      <c r="I38">
        <v>15</v>
      </c>
      <c r="U38">
        <f>SUM(C38:T38)</f>
        <v>15</v>
      </c>
    </row>
    <row r="39" spans="1:21" x14ac:dyDescent="0.25">
      <c r="A39" s="2" t="s">
        <v>144</v>
      </c>
      <c r="B39" t="s">
        <v>89</v>
      </c>
      <c r="K39">
        <v>15</v>
      </c>
      <c r="U39">
        <f>SUM(C39:T39)</f>
        <v>15</v>
      </c>
    </row>
    <row r="40" spans="1:21" x14ac:dyDescent="0.25">
      <c r="A40" s="2" t="s">
        <v>145</v>
      </c>
      <c r="B40" t="s">
        <v>62</v>
      </c>
      <c r="G40">
        <v>5</v>
      </c>
      <c r="J40">
        <v>8</v>
      </c>
      <c r="U40">
        <f>SUM(C40:T40)</f>
        <v>13</v>
      </c>
    </row>
    <row r="41" spans="1:21" x14ac:dyDescent="0.25">
      <c r="A41" s="2" t="s">
        <v>146</v>
      </c>
      <c r="B41" t="s">
        <v>90</v>
      </c>
      <c r="K41">
        <v>10</v>
      </c>
      <c r="L41">
        <v>2</v>
      </c>
      <c r="U41">
        <f>SUM(C41:T41)</f>
        <v>12</v>
      </c>
    </row>
    <row r="42" spans="1:21" x14ac:dyDescent="0.25">
      <c r="A42" s="2" t="s">
        <v>104</v>
      </c>
      <c r="B42" t="s">
        <v>113</v>
      </c>
      <c r="N42">
        <v>12</v>
      </c>
      <c r="U42">
        <f>SUM(C42:T42)</f>
        <v>12</v>
      </c>
    </row>
    <row r="43" spans="1:21" x14ac:dyDescent="0.25">
      <c r="A43" s="2" t="s">
        <v>116</v>
      </c>
      <c r="B43" t="s">
        <v>79</v>
      </c>
      <c r="K43">
        <v>10</v>
      </c>
      <c r="U43">
        <f>SUM(C43:T43)</f>
        <v>10</v>
      </c>
    </row>
    <row r="44" spans="1:21" x14ac:dyDescent="0.25">
      <c r="A44" s="2" t="s">
        <v>117</v>
      </c>
      <c r="B44" t="s">
        <v>85</v>
      </c>
      <c r="L44">
        <v>10</v>
      </c>
      <c r="U44">
        <f>SUM(C44:T44)</f>
        <v>10</v>
      </c>
    </row>
    <row r="45" spans="1:21" x14ac:dyDescent="0.25">
      <c r="A45" s="2" t="s">
        <v>147</v>
      </c>
      <c r="B45" t="s">
        <v>80</v>
      </c>
      <c r="K45">
        <v>8</v>
      </c>
      <c r="U45">
        <f>SUM(C45:T45)</f>
        <v>8</v>
      </c>
    </row>
    <row r="46" spans="1:21" x14ac:dyDescent="0.25">
      <c r="A46" s="2" t="s">
        <v>148</v>
      </c>
      <c r="B46" t="s">
        <v>101</v>
      </c>
      <c r="L46">
        <v>8</v>
      </c>
      <c r="U46">
        <f>SUM(C46:T46)</f>
        <v>8</v>
      </c>
    </row>
    <row r="47" spans="1:21" x14ac:dyDescent="0.25">
      <c r="A47" s="2" t="s">
        <v>149</v>
      </c>
      <c r="B47" t="s">
        <v>102</v>
      </c>
      <c r="L47">
        <v>6</v>
      </c>
      <c r="U47">
        <f>SUM(C47:T47)</f>
        <v>6</v>
      </c>
    </row>
    <row r="48" spans="1:21" x14ac:dyDescent="0.25">
      <c r="A48" s="2" t="s">
        <v>123</v>
      </c>
      <c r="B48" t="s">
        <v>66</v>
      </c>
      <c r="G48">
        <v>1</v>
      </c>
      <c r="K48">
        <v>4</v>
      </c>
      <c r="U48">
        <f>SUM(C48:T48)</f>
        <v>5</v>
      </c>
    </row>
    <row r="49" spans="1:21" x14ac:dyDescent="0.25">
      <c r="A49" s="2" t="s">
        <v>126</v>
      </c>
      <c r="B49" t="s">
        <v>92</v>
      </c>
      <c r="K49">
        <v>5</v>
      </c>
      <c r="U49">
        <f>SUM(C49:T49)</f>
        <v>5</v>
      </c>
    </row>
    <row r="50" spans="1:21" x14ac:dyDescent="0.25">
      <c r="A50" s="2" t="s">
        <v>120</v>
      </c>
      <c r="B50" t="s">
        <v>103</v>
      </c>
      <c r="L50">
        <v>4</v>
      </c>
      <c r="U50">
        <f>SUM(C50:T50)</f>
        <v>4</v>
      </c>
    </row>
    <row r="51" spans="1:21" x14ac:dyDescent="0.25">
      <c r="A51" s="2" t="s">
        <v>118</v>
      </c>
      <c r="B51" t="s">
        <v>86</v>
      </c>
      <c r="L51">
        <v>3</v>
      </c>
      <c r="U51">
        <f>SUM(C51:T51)</f>
        <v>3</v>
      </c>
    </row>
    <row r="52" spans="1:21" x14ac:dyDescent="0.25">
      <c r="A52" s="2" t="s">
        <v>121</v>
      </c>
      <c r="B52" t="s">
        <v>93</v>
      </c>
      <c r="K52">
        <v>3</v>
      </c>
      <c r="U52">
        <f>SUM(C52:T52)</f>
        <v>3</v>
      </c>
    </row>
    <row r="53" spans="1:21" x14ac:dyDescent="0.25">
      <c r="A53" s="2" t="s">
        <v>119</v>
      </c>
      <c r="B53" t="s">
        <v>87</v>
      </c>
      <c r="L53">
        <v>2</v>
      </c>
      <c r="U53">
        <f>SUM(C53:T53)</f>
        <v>2</v>
      </c>
    </row>
    <row r="54" spans="1:21" x14ac:dyDescent="0.25">
      <c r="A54" s="2" t="s">
        <v>125</v>
      </c>
      <c r="B54" t="s">
        <v>94</v>
      </c>
      <c r="K54">
        <v>2</v>
      </c>
      <c r="U54">
        <f>SUM(C54:T54)</f>
        <v>2</v>
      </c>
    </row>
    <row r="55" spans="1:21" x14ac:dyDescent="0.25">
      <c r="A55" s="2" t="s">
        <v>124</v>
      </c>
      <c r="B55" t="s">
        <v>74</v>
      </c>
      <c r="I55">
        <v>1</v>
      </c>
      <c r="U55">
        <f>SUM(C55:T55)</f>
        <v>1</v>
      </c>
    </row>
    <row r="56" spans="1:21" x14ac:dyDescent="0.25">
      <c r="A56" s="2" t="s">
        <v>122</v>
      </c>
      <c r="B56" t="s">
        <v>95</v>
      </c>
      <c r="K56">
        <v>1</v>
      </c>
      <c r="U56">
        <f>SUM(C56:T56)</f>
        <v>1</v>
      </c>
    </row>
    <row r="57" spans="1:21" x14ac:dyDescent="0.25">
      <c r="B57" t="s">
        <v>48</v>
      </c>
    </row>
    <row r="59" spans="1:21" x14ac:dyDescent="0.25">
      <c r="B59" t="s">
        <v>105</v>
      </c>
    </row>
    <row r="60" spans="1:21" x14ac:dyDescent="0.25">
      <c r="A60" s="2" t="s">
        <v>1</v>
      </c>
      <c r="B60" t="s">
        <v>43</v>
      </c>
      <c r="C60">
        <v>8</v>
      </c>
      <c r="D60">
        <v>35</v>
      </c>
      <c r="E60">
        <v>15</v>
      </c>
      <c r="F60">
        <v>3</v>
      </c>
      <c r="G60">
        <v>120</v>
      </c>
      <c r="H60">
        <v>99</v>
      </c>
      <c r="I60">
        <v>50</v>
      </c>
      <c r="J60">
        <v>25</v>
      </c>
      <c r="K60">
        <v>0</v>
      </c>
      <c r="L60">
        <v>179</v>
      </c>
      <c r="M60">
        <v>24</v>
      </c>
      <c r="O60">
        <v>50</v>
      </c>
      <c r="P60">
        <v>50</v>
      </c>
      <c r="U60">
        <f t="shared" ref="U60:U69" si="0">SUM(C60:T60)</f>
        <v>658</v>
      </c>
    </row>
    <row r="61" spans="1:21" x14ac:dyDescent="0.25">
      <c r="A61" s="2" t="s">
        <v>2</v>
      </c>
      <c r="B61" t="s">
        <v>18</v>
      </c>
      <c r="C61">
        <v>41</v>
      </c>
      <c r="D61">
        <v>15</v>
      </c>
      <c r="E61">
        <v>99</v>
      </c>
      <c r="F61">
        <v>108</v>
      </c>
      <c r="G61">
        <v>50</v>
      </c>
      <c r="H61">
        <v>25</v>
      </c>
      <c r="I61">
        <v>25</v>
      </c>
      <c r="K61">
        <v>4</v>
      </c>
      <c r="L61">
        <v>120</v>
      </c>
      <c r="M61">
        <v>12</v>
      </c>
      <c r="N61">
        <v>62</v>
      </c>
      <c r="O61">
        <v>35</v>
      </c>
      <c r="P61">
        <v>4</v>
      </c>
      <c r="U61">
        <f t="shared" si="0"/>
        <v>600</v>
      </c>
    </row>
    <row r="62" spans="1:21" x14ac:dyDescent="0.25">
      <c r="A62" s="2" t="s">
        <v>3</v>
      </c>
      <c r="B62" t="s">
        <v>46</v>
      </c>
      <c r="C62">
        <v>2</v>
      </c>
      <c r="F62">
        <v>43</v>
      </c>
      <c r="G62">
        <v>35</v>
      </c>
      <c r="H62">
        <v>12</v>
      </c>
      <c r="J62">
        <v>35</v>
      </c>
      <c r="K62">
        <v>2</v>
      </c>
      <c r="L62">
        <v>56</v>
      </c>
      <c r="M62">
        <v>130</v>
      </c>
      <c r="P62">
        <v>10</v>
      </c>
      <c r="U62">
        <f t="shared" si="0"/>
        <v>325</v>
      </c>
    </row>
    <row r="63" spans="1:21" x14ac:dyDescent="0.25">
      <c r="A63" s="2" t="s">
        <v>4</v>
      </c>
      <c r="B63" t="s">
        <v>45</v>
      </c>
      <c r="C63">
        <v>4</v>
      </c>
      <c r="D63">
        <v>10</v>
      </c>
      <c r="E63">
        <v>25</v>
      </c>
      <c r="F63">
        <v>27</v>
      </c>
      <c r="G63">
        <v>112</v>
      </c>
      <c r="H63">
        <v>74</v>
      </c>
      <c r="I63">
        <v>2</v>
      </c>
      <c r="L63">
        <v>13</v>
      </c>
      <c r="M63">
        <v>27</v>
      </c>
      <c r="O63">
        <v>25</v>
      </c>
      <c r="U63">
        <f t="shared" si="0"/>
        <v>319</v>
      </c>
    </row>
    <row r="64" spans="1:21" x14ac:dyDescent="0.25">
      <c r="A64" s="2" t="s">
        <v>5</v>
      </c>
      <c r="B64" t="s">
        <v>42</v>
      </c>
      <c r="C64">
        <v>40</v>
      </c>
      <c r="E64">
        <v>43</v>
      </c>
      <c r="F64">
        <v>12</v>
      </c>
      <c r="G64">
        <v>11</v>
      </c>
      <c r="H64">
        <v>4</v>
      </c>
      <c r="J64">
        <v>15</v>
      </c>
      <c r="L64">
        <v>82</v>
      </c>
      <c r="N64">
        <v>28</v>
      </c>
      <c r="U64">
        <f t="shared" si="0"/>
        <v>235</v>
      </c>
    </row>
    <row r="65" spans="1:21" x14ac:dyDescent="0.25">
      <c r="A65" s="2" t="s">
        <v>6</v>
      </c>
      <c r="B65" t="s">
        <v>106</v>
      </c>
      <c r="K65">
        <v>15</v>
      </c>
      <c r="L65">
        <v>40</v>
      </c>
      <c r="U65">
        <f t="shared" si="0"/>
        <v>55</v>
      </c>
    </row>
    <row r="66" spans="1:21" x14ac:dyDescent="0.25">
      <c r="A66" s="2" t="s">
        <v>7</v>
      </c>
      <c r="B66" t="s">
        <v>107</v>
      </c>
      <c r="I66">
        <v>1</v>
      </c>
      <c r="L66">
        <v>30</v>
      </c>
      <c r="N66">
        <v>1</v>
      </c>
      <c r="U66">
        <f t="shared" si="0"/>
        <v>32</v>
      </c>
    </row>
    <row r="67" spans="1:21" x14ac:dyDescent="0.25">
      <c r="A67" s="2" t="s">
        <v>8</v>
      </c>
      <c r="B67" t="s">
        <v>108</v>
      </c>
      <c r="K67">
        <v>1</v>
      </c>
      <c r="L67">
        <v>16</v>
      </c>
      <c r="U67">
        <f t="shared" si="0"/>
        <v>17</v>
      </c>
    </row>
    <row r="68" spans="1:21" x14ac:dyDescent="0.25">
      <c r="A68" s="2" t="s">
        <v>9</v>
      </c>
      <c r="B68" t="s">
        <v>109</v>
      </c>
      <c r="K68">
        <v>10</v>
      </c>
      <c r="L68">
        <v>2</v>
      </c>
      <c r="U68">
        <f t="shared" si="0"/>
        <v>12</v>
      </c>
    </row>
    <row r="69" spans="1:21" x14ac:dyDescent="0.25">
      <c r="A69" s="2" t="s">
        <v>52</v>
      </c>
      <c r="B69" t="s">
        <v>110</v>
      </c>
      <c r="L69">
        <v>8</v>
      </c>
      <c r="U69">
        <f t="shared" si="0"/>
        <v>8</v>
      </c>
    </row>
    <row r="71" spans="1:21" x14ac:dyDescent="0.25">
      <c r="B71" t="s">
        <v>47</v>
      </c>
    </row>
    <row r="72" spans="1:21" x14ac:dyDescent="0.25">
      <c r="A72" s="2" t="s">
        <v>1</v>
      </c>
      <c r="B72" t="s">
        <v>43</v>
      </c>
      <c r="C72">
        <v>8</v>
      </c>
      <c r="D72">
        <v>35</v>
      </c>
      <c r="E72">
        <v>15</v>
      </c>
      <c r="F72">
        <v>3</v>
      </c>
      <c r="G72">
        <v>11</v>
      </c>
      <c r="I72">
        <v>54</v>
      </c>
      <c r="K72">
        <v>33</v>
      </c>
      <c r="L72">
        <v>30</v>
      </c>
      <c r="M72">
        <v>21</v>
      </c>
      <c r="N72">
        <v>12</v>
      </c>
      <c r="O72">
        <v>50</v>
      </c>
      <c r="U72">
        <f t="shared" ref="U72:U78" si="1">SUM(C72:T72)</f>
        <v>272</v>
      </c>
    </row>
    <row r="73" spans="1:21" x14ac:dyDescent="0.25">
      <c r="A73" s="2" t="s">
        <v>2</v>
      </c>
      <c r="B73" t="s">
        <v>106</v>
      </c>
      <c r="K73">
        <v>15</v>
      </c>
      <c r="L73">
        <v>40</v>
      </c>
      <c r="U73">
        <f t="shared" si="1"/>
        <v>55</v>
      </c>
    </row>
    <row r="74" spans="1:21" x14ac:dyDescent="0.25">
      <c r="A74" s="2" t="s">
        <v>3</v>
      </c>
      <c r="B74" t="s">
        <v>75</v>
      </c>
      <c r="I74">
        <v>1</v>
      </c>
      <c r="L74">
        <v>30</v>
      </c>
      <c r="N74">
        <v>1</v>
      </c>
      <c r="U74">
        <f t="shared" si="1"/>
        <v>32</v>
      </c>
    </row>
    <row r="75" spans="1:21" x14ac:dyDescent="0.25">
      <c r="A75" s="2" t="s">
        <v>4</v>
      </c>
      <c r="B75" t="s">
        <v>108</v>
      </c>
      <c r="K75">
        <v>1</v>
      </c>
      <c r="L75">
        <v>16</v>
      </c>
      <c r="U75">
        <f t="shared" si="1"/>
        <v>17</v>
      </c>
    </row>
    <row r="76" spans="1:21" x14ac:dyDescent="0.25">
      <c r="A76" s="2" t="s">
        <v>5</v>
      </c>
      <c r="B76" t="s">
        <v>109</v>
      </c>
      <c r="K76">
        <v>10</v>
      </c>
      <c r="L76">
        <v>2</v>
      </c>
      <c r="U76">
        <f t="shared" si="1"/>
        <v>12</v>
      </c>
    </row>
    <row r="77" spans="1:21" x14ac:dyDescent="0.25">
      <c r="A77" s="2" t="s">
        <v>6</v>
      </c>
      <c r="B77" t="s">
        <v>110</v>
      </c>
      <c r="K77">
        <v>3</v>
      </c>
      <c r="L77">
        <v>8</v>
      </c>
      <c r="U77">
        <f t="shared" si="1"/>
        <v>11</v>
      </c>
    </row>
    <row r="78" spans="1:21" x14ac:dyDescent="0.25">
      <c r="A78" s="2" t="s">
        <v>7</v>
      </c>
      <c r="B78" t="s">
        <v>42</v>
      </c>
      <c r="K78">
        <v>5</v>
      </c>
      <c r="L78">
        <v>6</v>
      </c>
      <c r="U78">
        <f t="shared" si="1"/>
        <v>11</v>
      </c>
    </row>
  </sheetData>
  <sortState ref="A2:U56">
    <sortCondition descending="1" ref="U2:U56"/>
  </sortState>
  <pageMargins left="0.25" right="0.25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A3" sqref="A3:C13"/>
    </sheetView>
  </sheetViews>
  <sheetFormatPr defaultRowHeight="15" x14ac:dyDescent="0.25"/>
  <cols>
    <col min="1" max="1" width="4.7109375" customWidth="1"/>
    <col min="2" max="2" width="38.140625" customWidth="1"/>
    <col min="3" max="16" width="4.7109375" customWidth="1"/>
  </cols>
  <sheetData>
    <row r="3" spans="1:3" ht="136.5" x14ac:dyDescent="0.25">
      <c r="C3" s="1" t="s">
        <v>0</v>
      </c>
    </row>
    <row r="4" spans="1:3" x14ac:dyDescent="0.25">
      <c r="A4" t="s">
        <v>1</v>
      </c>
      <c r="B4" t="s">
        <v>18</v>
      </c>
      <c r="C4">
        <v>41</v>
      </c>
    </row>
    <row r="5" spans="1:3" x14ac:dyDescent="0.25">
      <c r="A5" t="s">
        <v>2</v>
      </c>
      <c r="B5" t="s">
        <v>19</v>
      </c>
      <c r="C5">
        <v>40</v>
      </c>
    </row>
    <row r="6" spans="1:3" x14ac:dyDescent="0.25">
      <c r="A6" t="s">
        <v>3</v>
      </c>
      <c r="B6" t="s">
        <v>20</v>
      </c>
      <c r="C6">
        <v>8</v>
      </c>
    </row>
    <row r="7" spans="1:3" x14ac:dyDescent="0.25">
      <c r="A7" t="s">
        <v>4</v>
      </c>
      <c r="B7" t="s">
        <v>21</v>
      </c>
      <c r="C7">
        <v>4</v>
      </c>
    </row>
    <row r="8" spans="1:3" x14ac:dyDescent="0.25">
      <c r="A8" t="s">
        <v>5</v>
      </c>
      <c r="B8" t="s">
        <v>22</v>
      </c>
      <c r="C8">
        <v>2</v>
      </c>
    </row>
    <row r="9" spans="1:3" x14ac:dyDescent="0.25">
      <c r="A9" t="s">
        <v>6</v>
      </c>
    </row>
    <row r="10" spans="1:3" x14ac:dyDescent="0.25">
      <c r="A10" t="s">
        <v>7</v>
      </c>
    </row>
    <row r="11" spans="1:3" x14ac:dyDescent="0.25">
      <c r="A11" t="s">
        <v>8</v>
      </c>
    </row>
    <row r="12" spans="1:3" x14ac:dyDescent="0.25">
      <c r="A12" t="s">
        <v>9</v>
      </c>
    </row>
    <row r="13" spans="1:3" x14ac:dyDescent="0.25">
      <c r="A13" t="s">
        <v>10</v>
      </c>
    </row>
  </sheetData>
  <sortState ref="B4:C10">
    <sortCondition descending="1" ref="C4:C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H6" sqref="H6"/>
    </sheetView>
  </sheetViews>
  <sheetFormatPr defaultRowHeight="15" x14ac:dyDescent="0.25"/>
  <cols>
    <col min="1" max="1" width="4.7109375" customWidth="1"/>
    <col min="2" max="2" width="38.140625" customWidth="1"/>
    <col min="3" max="16" width="4.7109375" customWidth="1"/>
  </cols>
  <sheetData>
    <row r="3" spans="1:3" ht="136.5" x14ac:dyDescent="0.25">
      <c r="C3" s="1" t="s">
        <v>0</v>
      </c>
    </row>
    <row r="4" spans="1:3" x14ac:dyDescent="0.25">
      <c r="A4" t="s">
        <v>1</v>
      </c>
      <c r="B4" t="s">
        <v>20</v>
      </c>
      <c r="C4">
        <v>8</v>
      </c>
    </row>
    <row r="5" spans="1:3" x14ac:dyDescent="0.25">
      <c r="A5" t="s">
        <v>2</v>
      </c>
    </row>
    <row r="6" spans="1:3" x14ac:dyDescent="0.25">
      <c r="A6" t="s">
        <v>3</v>
      </c>
    </row>
    <row r="7" spans="1:3" x14ac:dyDescent="0.25">
      <c r="A7" t="s">
        <v>4</v>
      </c>
    </row>
    <row r="8" spans="1:3" x14ac:dyDescent="0.25">
      <c r="A8" t="s">
        <v>5</v>
      </c>
    </row>
    <row r="9" spans="1:3" x14ac:dyDescent="0.25">
      <c r="A9" t="s">
        <v>6</v>
      </c>
    </row>
    <row r="10" spans="1:3" x14ac:dyDescent="0.25">
      <c r="A10" t="s">
        <v>7</v>
      </c>
    </row>
    <row r="11" spans="1:3" x14ac:dyDescent="0.25">
      <c r="A11" t="s">
        <v>8</v>
      </c>
    </row>
    <row r="12" spans="1:3" x14ac:dyDescent="0.25">
      <c r="A12" t="s">
        <v>9</v>
      </c>
    </row>
    <row r="13" spans="1:3" x14ac:dyDescent="0.25">
      <c r="A13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Cyryl Szweda</dc:creator>
  <cp:lastModifiedBy>Cyryl Szweda</cp:lastModifiedBy>
  <cp:lastPrinted>2017-05-21T19:25:07Z</cp:lastPrinted>
  <dcterms:created xsi:type="dcterms:W3CDTF">2017-05-02T13:55:36Z</dcterms:created>
  <dcterms:modified xsi:type="dcterms:W3CDTF">2017-08-14T13:02:39Z</dcterms:modified>
</cp:coreProperties>
</file>